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<sst xmlns="http://schemas.openxmlformats.org/spreadsheetml/2006/main" count="99" uniqueCount="55">
  <si>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</si>
  <si>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</si>
  <si>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</si>
  <si>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</si>
  <si>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</si>
  <si>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</si>
  <si>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</si>
  <si>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</si>
  <si>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</si>
  <si>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</si>
  <si>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</si>
  <si>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</si>
  <si>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</si>
  <si>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</si>
  <si>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</si>
  <si>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</si>
  <si>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</si>
  <si>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</si>
  <si>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</si>
  <si>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</si>
  <si>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</si>
  <si>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</si>
  <si>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</si>
  <si>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</si>
  <si>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</si>
  <si>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</si>
  <si>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</si>
  <si>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</si>
  <si>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</si>
  <si>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</si>
  <si>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</si>
  <si>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</si>
  <si>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</si>
  <si>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</si>
  <si>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</si>
  <si>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</si>
  <si>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</si>
  <si>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</si>
  <si>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</si>
  <si>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</si>
  <si>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</si>
  <si>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</si>
  <si>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</si>
  <si>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1154A</t>
  </si>
  <si>
    <t>2R</t>
  </si>
  <si>
    <t>-</t>
  </si>
  <si>
    <t>3R</t>
  </si>
  <si>
    <t>+</t>
  </si>
  <si>
    <t>4R</t>
  </si>
  <si>
    <t xml:space="preserve">&lt; 1 </t>
  </si>
  <si>
    <t>5R</t>
  </si>
  <si>
    <t>6R</t>
  </si>
  <si>
    <t>7R</t>
  </si>
  <si>
    <t>8R</t>
  </si>
  <si>
    <t>9R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</si>
</sst>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2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workbookViewId="0" topLeftCell="A1">
      <selection activeCell="E3" sqref="E3"/>
    </sheetView>
  </sheetViews>
  <sheetFormatPr defaultColWidth="11.00390625" defaultRowHeight="12"/>
  <cols>
    <col min="1" max="1" width="5.50390625" style="0" bestFit="1" customWidth="1"/>
    <col min="2" max="2" width="3.00390625" style="0" bestFit="1" customWidth="1"/>
    <col min="3" max="4" width="2.875" style="0" bestFit="1" customWidth="1"/>
    <col min="5" max="7" width="6.50390625" style="0" bestFit="1" customWidth="1"/>
    <col min="8" max="8" width="6.1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3" width="3.50390625" style="0" bestFit="1" customWidth="1"/>
    <col min="14" max="14" width="3.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 t="s">
        <v>44</v>
      </c>
      <c r="C5" s="40">
        <v>1</v>
      </c>
      <c r="D5" s="41">
        <v>1</v>
      </c>
      <c r="E5" s="39">
        <v>0</v>
      </c>
      <c r="F5" s="39">
        <v>84</v>
      </c>
      <c r="G5" s="41">
        <v>3</v>
      </c>
      <c r="H5" s="42">
        <f>233.2+E5/100+G5/100</f>
        <v>233.23</v>
      </c>
      <c r="L5" s="41">
        <v>0</v>
      </c>
      <c r="M5" s="40">
        <v>0</v>
      </c>
      <c r="N5" s="41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s="39" customFormat="1" ht="10.5">
      <c r="B6" s="40"/>
      <c r="C6" s="40"/>
      <c r="D6" s="41">
        <v>6</v>
      </c>
      <c r="E6" s="39">
        <v>0</v>
      </c>
      <c r="F6" s="39">
        <v>84</v>
      </c>
      <c r="G6" s="41">
        <v>22</v>
      </c>
      <c r="H6" s="44">
        <f>233.2+E6/100+G6/100</f>
        <v>233.42</v>
      </c>
      <c r="L6" s="41">
        <v>0</v>
      </c>
      <c r="M6" s="40">
        <v>0</v>
      </c>
      <c r="N6" s="41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2:27" s="39" customFormat="1" ht="10.5">
      <c r="B7" s="40"/>
      <c r="C7" s="40"/>
      <c r="D7" s="41">
        <v>6</v>
      </c>
      <c r="E7" s="39">
        <v>0</v>
      </c>
      <c r="F7" s="39">
        <v>84</v>
      </c>
      <c r="G7" s="41">
        <v>26</v>
      </c>
      <c r="H7" s="44">
        <f>233.2+E7/100+G7/100</f>
        <v>233.45999999999998</v>
      </c>
      <c r="L7" s="41">
        <v>0</v>
      </c>
      <c r="M7" s="40">
        <v>0</v>
      </c>
      <c r="N7" s="41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2:27" s="39" customFormat="1" ht="10.5">
      <c r="B8" s="40"/>
      <c r="C8" s="40"/>
      <c r="D8" s="41">
        <v>7</v>
      </c>
      <c r="E8" s="39">
        <v>0</v>
      </c>
      <c r="F8" s="39">
        <v>84</v>
      </c>
      <c r="G8" s="41" t="s">
        <v>45</v>
      </c>
      <c r="H8" s="44" t="s">
        <v>45</v>
      </c>
      <c r="L8" s="41">
        <v>0</v>
      </c>
      <c r="M8" s="40">
        <v>0</v>
      </c>
      <c r="N8" s="41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2:27" s="45" customFormat="1" ht="10.5">
      <c r="B9" s="40"/>
      <c r="C9" s="40"/>
      <c r="D9" s="41">
        <v>8</v>
      </c>
      <c r="E9" s="39">
        <v>0</v>
      </c>
      <c r="F9" s="39">
        <v>84</v>
      </c>
      <c r="G9" s="41">
        <v>42</v>
      </c>
      <c r="H9" s="44">
        <f>233.2+E9/100+G9/100</f>
        <v>233.61999999999998</v>
      </c>
      <c r="L9" s="41">
        <v>0</v>
      </c>
      <c r="M9" s="40">
        <v>0</v>
      </c>
      <c r="N9" s="41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>
        <v>270</v>
      </c>
      <c r="AA9" s="46">
        <v>90</v>
      </c>
    </row>
    <row r="10" spans="2:27" s="45" customFormat="1" ht="10.5">
      <c r="B10" s="40"/>
      <c r="C10" s="40"/>
      <c r="D10" s="41">
        <v>13</v>
      </c>
      <c r="E10" s="39">
        <v>0</v>
      </c>
      <c r="F10" s="39">
        <v>84</v>
      </c>
      <c r="G10" s="41">
        <v>65</v>
      </c>
      <c r="H10" s="44">
        <f>233.2+E10/100+G10/100</f>
        <v>233.85</v>
      </c>
      <c r="L10" s="41">
        <v>0</v>
      </c>
      <c r="M10" s="40">
        <v>0</v>
      </c>
      <c r="N10" s="41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2:27" s="45" customFormat="1" ht="10.5">
      <c r="B11" s="40" t="s">
        <v>46</v>
      </c>
      <c r="C11" s="40">
        <v>1</v>
      </c>
      <c r="D11" s="41">
        <v>1</v>
      </c>
      <c r="E11" s="39">
        <v>0</v>
      </c>
      <c r="F11" s="39">
        <v>145</v>
      </c>
      <c r="G11" s="41">
        <v>3</v>
      </c>
      <c r="H11" s="44">
        <f>237.2+E11/100+G11/100</f>
        <v>237.23</v>
      </c>
      <c r="L11" s="41">
        <v>0</v>
      </c>
      <c r="M11" s="40">
        <v>0</v>
      </c>
      <c r="N11" s="41">
        <v>25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2:27" s="45" customFormat="1" ht="10.5">
      <c r="B12" s="40"/>
      <c r="C12" s="40"/>
      <c r="D12" s="41">
        <v>6</v>
      </c>
      <c r="E12" s="39">
        <v>0</v>
      </c>
      <c r="F12" s="39">
        <v>145</v>
      </c>
      <c r="G12" s="41" t="s">
        <v>45</v>
      </c>
      <c r="H12" s="44" t="s">
        <v>45</v>
      </c>
      <c r="L12" s="41">
        <v>0</v>
      </c>
      <c r="M12" s="40">
        <v>0</v>
      </c>
      <c r="N12" s="41">
        <v>50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2:27" s="45" customFormat="1" ht="10.5">
      <c r="B13" s="40"/>
      <c r="C13" s="40"/>
      <c r="D13" s="41">
        <v>10</v>
      </c>
      <c r="E13" s="39">
        <v>0</v>
      </c>
      <c r="F13" s="39">
        <v>145</v>
      </c>
      <c r="G13" s="41">
        <v>48</v>
      </c>
      <c r="H13" s="44">
        <f aca="true" t="shared" si="0" ref="H13:H21">237.2+E13/100+G13/100</f>
        <v>237.67999999999998</v>
      </c>
      <c r="L13" s="41">
        <v>0</v>
      </c>
      <c r="M13" s="40">
        <v>0</v>
      </c>
      <c r="N13" s="41">
        <v>45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2:27" s="45" customFormat="1" ht="10.5">
      <c r="B14" s="40"/>
      <c r="C14" s="47"/>
      <c r="D14" s="41">
        <v>10</v>
      </c>
      <c r="E14" s="39">
        <v>0</v>
      </c>
      <c r="F14" s="39">
        <v>145</v>
      </c>
      <c r="G14" s="41">
        <v>50</v>
      </c>
      <c r="H14" s="44">
        <f t="shared" si="0"/>
        <v>237.7</v>
      </c>
      <c r="L14" s="41">
        <v>0</v>
      </c>
      <c r="M14" s="40">
        <v>0</v>
      </c>
      <c r="N14" s="41">
        <v>85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2:27" s="45" customFormat="1" ht="10.5">
      <c r="B15" s="40"/>
      <c r="C15" s="47"/>
      <c r="D15" s="41">
        <v>11</v>
      </c>
      <c r="E15" s="39">
        <v>0</v>
      </c>
      <c r="F15" s="39">
        <v>145</v>
      </c>
      <c r="G15" s="41">
        <v>60</v>
      </c>
      <c r="H15" s="44">
        <f t="shared" si="0"/>
        <v>237.79999999999998</v>
      </c>
      <c r="L15" s="41">
        <v>0</v>
      </c>
      <c r="M15" s="40">
        <v>0</v>
      </c>
      <c r="N15" s="41">
        <v>90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2:27" s="45" customFormat="1" ht="10.5">
      <c r="B16" s="40"/>
      <c r="C16" s="47"/>
      <c r="D16" s="41">
        <v>14</v>
      </c>
      <c r="E16" s="39">
        <v>0</v>
      </c>
      <c r="F16" s="39">
        <v>145</v>
      </c>
      <c r="G16" s="41">
        <v>81</v>
      </c>
      <c r="H16" s="44">
        <f t="shared" si="0"/>
        <v>238.01</v>
      </c>
      <c r="L16" s="41">
        <v>0</v>
      </c>
      <c r="M16" s="40">
        <v>0</v>
      </c>
      <c r="N16" s="41">
        <v>100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7" s="45" customFormat="1" ht="10.5">
      <c r="B17" s="40"/>
      <c r="C17" s="47"/>
      <c r="D17" s="41">
        <v>15</v>
      </c>
      <c r="E17" s="39">
        <v>0</v>
      </c>
      <c r="F17" s="39">
        <v>145</v>
      </c>
      <c r="G17" s="41" t="s">
        <v>45</v>
      </c>
      <c r="H17" s="44" t="s">
        <v>45</v>
      </c>
      <c r="L17" s="41">
        <v>0</v>
      </c>
      <c r="M17" s="40">
        <v>0</v>
      </c>
      <c r="N17" s="41">
        <v>10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2:27" s="45" customFormat="1" ht="10.5">
      <c r="B18" s="40"/>
      <c r="C18" s="47"/>
      <c r="D18" s="41">
        <v>18</v>
      </c>
      <c r="E18" s="39">
        <v>0</v>
      </c>
      <c r="F18" s="39">
        <v>145</v>
      </c>
      <c r="G18" s="41">
        <v>108</v>
      </c>
      <c r="H18" s="44">
        <f t="shared" si="0"/>
        <v>238.28</v>
      </c>
      <c r="L18" s="41">
        <v>0</v>
      </c>
      <c r="M18" s="40">
        <v>0</v>
      </c>
      <c r="N18" s="41">
        <v>45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>
        <v>60</v>
      </c>
      <c r="AA18" s="46">
        <v>85</v>
      </c>
    </row>
    <row r="19" spans="2:27" s="45" customFormat="1" ht="10.5">
      <c r="B19" s="40"/>
      <c r="C19" s="47"/>
      <c r="D19" s="41">
        <v>19</v>
      </c>
      <c r="E19" s="39">
        <v>0</v>
      </c>
      <c r="F19" s="39">
        <v>145</v>
      </c>
      <c r="G19" s="41">
        <v>113</v>
      </c>
      <c r="H19" s="44">
        <f t="shared" si="0"/>
        <v>238.32999999999998</v>
      </c>
      <c r="L19" s="41">
        <v>0</v>
      </c>
      <c r="M19" s="40">
        <v>0</v>
      </c>
      <c r="N19" s="41">
        <v>60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2:27" s="45" customFormat="1" ht="10.5">
      <c r="B20" s="40"/>
      <c r="C20" s="47"/>
      <c r="D20" s="41">
        <v>19</v>
      </c>
      <c r="E20" s="39">
        <v>0</v>
      </c>
      <c r="F20" s="39">
        <v>145</v>
      </c>
      <c r="G20" s="41">
        <v>115</v>
      </c>
      <c r="H20" s="44">
        <f t="shared" si="0"/>
        <v>238.35</v>
      </c>
      <c r="L20" s="41">
        <v>0</v>
      </c>
      <c r="M20" s="40">
        <v>0</v>
      </c>
      <c r="N20" s="41">
        <v>50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>
        <v>250</v>
      </c>
      <c r="AA20" s="46">
        <v>55</v>
      </c>
    </row>
    <row r="21" spans="2:27" s="45" customFormat="1" ht="10.5">
      <c r="B21" s="40"/>
      <c r="C21" s="40">
        <v>2</v>
      </c>
      <c r="D21" s="41">
        <v>1</v>
      </c>
      <c r="E21" s="39">
        <v>145</v>
      </c>
      <c r="F21" s="39">
        <v>195</v>
      </c>
      <c r="G21" s="41">
        <v>3</v>
      </c>
      <c r="H21" s="44">
        <f t="shared" si="0"/>
        <v>238.67999999999998</v>
      </c>
      <c r="L21" s="41">
        <v>0</v>
      </c>
      <c r="M21" s="40">
        <v>0</v>
      </c>
      <c r="N21" s="41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8" t="s">
        <v>47</v>
      </c>
      <c r="AA21" s="46">
        <v>0</v>
      </c>
    </row>
    <row r="22" spans="2:27" s="45" customFormat="1" ht="10.5">
      <c r="B22" s="40"/>
      <c r="C22" s="40"/>
      <c r="D22" s="41">
        <v>4</v>
      </c>
      <c r="E22" s="39">
        <v>145</v>
      </c>
      <c r="F22" s="39">
        <v>195</v>
      </c>
      <c r="G22" s="41" t="s">
        <v>45</v>
      </c>
      <c r="H22" s="44" t="s">
        <v>45</v>
      </c>
      <c r="L22" s="41">
        <v>0</v>
      </c>
      <c r="M22" s="40">
        <v>0</v>
      </c>
      <c r="N22" s="41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2:27" s="45" customFormat="1" ht="10.5">
      <c r="B23" s="40" t="s">
        <v>48</v>
      </c>
      <c r="C23" s="40">
        <v>1</v>
      </c>
      <c r="D23" s="41">
        <v>1</v>
      </c>
      <c r="E23" s="39">
        <v>0</v>
      </c>
      <c r="F23" s="39">
        <v>144</v>
      </c>
      <c r="G23" s="41" t="s">
        <v>45</v>
      </c>
      <c r="H23" s="44" t="s">
        <v>45</v>
      </c>
      <c r="L23" s="41">
        <v>0</v>
      </c>
      <c r="M23" s="40">
        <v>0</v>
      </c>
      <c r="N23" s="41">
        <v>10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s="45" customFormat="1" ht="10.5">
      <c r="B24" s="40"/>
      <c r="C24" s="40"/>
      <c r="D24" s="41">
        <v>5</v>
      </c>
      <c r="E24" s="39">
        <v>0</v>
      </c>
      <c r="F24" s="39">
        <v>144</v>
      </c>
      <c r="G24" s="41" t="s">
        <v>45</v>
      </c>
      <c r="H24" s="44" t="s">
        <v>45</v>
      </c>
      <c r="L24" s="41">
        <v>0</v>
      </c>
      <c r="M24" s="40">
        <v>0</v>
      </c>
      <c r="N24" s="41">
        <v>10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2:27" s="45" customFormat="1" ht="10.5">
      <c r="B25" s="40"/>
      <c r="C25" s="40"/>
      <c r="D25" s="41">
        <v>8</v>
      </c>
      <c r="E25" s="39">
        <v>0</v>
      </c>
      <c r="F25" s="39">
        <v>144</v>
      </c>
      <c r="G25" s="41">
        <v>52</v>
      </c>
      <c r="H25" s="44">
        <f aca="true" t="shared" si="1" ref="H25:H34">241.7+E25/100+G25/100</f>
        <v>242.22</v>
      </c>
      <c r="L25" s="41">
        <v>0</v>
      </c>
      <c r="M25" s="40">
        <v>0</v>
      </c>
      <c r="N25" s="41">
        <v>30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2:27" s="45" customFormat="1" ht="10.5">
      <c r="B26" s="40"/>
      <c r="C26" s="40"/>
      <c r="D26" s="41">
        <v>11</v>
      </c>
      <c r="E26" s="39">
        <v>0</v>
      </c>
      <c r="F26" s="39">
        <v>144</v>
      </c>
      <c r="G26" s="41">
        <v>76</v>
      </c>
      <c r="H26" s="44">
        <f t="shared" si="1"/>
        <v>242.45999999999998</v>
      </c>
      <c r="L26" s="41">
        <v>0</v>
      </c>
      <c r="M26" s="40">
        <v>0</v>
      </c>
      <c r="N26" s="41">
        <v>65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335</v>
      </c>
      <c r="AA26" s="46">
        <v>60</v>
      </c>
    </row>
    <row r="27" spans="2:27" s="45" customFormat="1" ht="10.5">
      <c r="B27" s="40"/>
      <c r="C27" s="40"/>
      <c r="D27" s="41">
        <v>14</v>
      </c>
      <c r="E27" s="39">
        <v>0</v>
      </c>
      <c r="F27" s="39">
        <v>144</v>
      </c>
      <c r="G27" s="41" t="s">
        <v>45</v>
      </c>
      <c r="H27" s="44" t="s">
        <v>45</v>
      </c>
      <c r="L27" s="41">
        <v>0</v>
      </c>
      <c r="M27" s="40">
        <v>0</v>
      </c>
      <c r="N27" s="41">
        <v>30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2:27" s="45" customFormat="1" ht="10.5">
      <c r="B28" s="40"/>
      <c r="C28" s="40"/>
      <c r="D28" s="41">
        <v>17</v>
      </c>
      <c r="E28" s="39">
        <v>0</v>
      </c>
      <c r="F28" s="39">
        <v>144</v>
      </c>
      <c r="G28" s="41">
        <v>110</v>
      </c>
      <c r="H28" s="44">
        <f t="shared" si="1"/>
        <v>242.79999999999998</v>
      </c>
      <c r="L28" s="41">
        <v>0</v>
      </c>
      <c r="M28" s="40">
        <v>0</v>
      </c>
      <c r="N28" s="41">
        <v>50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2:27" s="45" customFormat="1" ht="10.5">
      <c r="B29" s="40"/>
      <c r="C29" s="40"/>
      <c r="D29" s="41">
        <v>18</v>
      </c>
      <c r="E29" s="39">
        <v>0</v>
      </c>
      <c r="F29" s="39">
        <v>144</v>
      </c>
      <c r="G29" s="41" t="s">
        <v>45</v>
      </c>
      <c r="H29" s="44" t="s">
        <v>45</v>
      </c>
      <c r="L29" s="41">
        <v>0</v>
      </c>
      <c r="M29" s="40">
        <v>0</v>
      </c>
      <c r="N29" s="41">
        <v>25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s="45" customFormat="1" ht="10.5">
      <c r="B30" s="40"/>
      <c r="C30" s="47"/>
      <c r="D30" s="41">
        <v>22</v>
      </c>
      <c r="E30" s="39">
        <v>0</v>
      </c>
      <c r="F30" s="39">
        <v>144</v>
      </c>
      <c r="G30" s="41" t="s">
        <v>45</v>
      </c>
      <c r="H30" s="44" t="s">
        <v>45</v>
      </c>
      <c r="L30" s="41">
        <v>0</v>
      </c>
      <c r="M30" s="40">
        <v>0</v>
      </c>
      <c r="N30" s="41">
        <v>20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27" s="45" customFormat="1" ht="10.5">
      <c r="B31" s="40"/>
      <c r="C31" s="40">
        <v>2</v>
      </c>
      <c r="D31" s="41">
        <v>1</v>
      </c>
      <c r="E31" s="39">
        <v>144</v>
      </c>
      <c r="F31" s="39">
        <v>230</v>
      </c>
      <c r="G31" s="41">
        <v>5</v>
      </c>
      <c r="H31" s="44">
        <f t="shared" si="1"/>
        <v>243.19</v>
      </c>
      <c r="L31" s="41">
        <v>0</v>
      </c>
      <c r="M31" s="40" t="s">
        <v>49</v>
      </c>
      <c r="N31" s="41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2:27" s="45" customFormat="1" ht="10.5">
      <c r="B32" s="40"/>
      <c r="C32" s="40"/>
      <c r="D32" s="41">
        <v>2</v>
      </c>
      <c r="E32" s="39">
        <v>144</v>
      </c>
      <c r="F32" s="39">
        <v>230</v>
      </c>
      <c r="G32" s="41">
        <v>12</v>
      </c>
      <c r="H32" s="44">
        <f t="shared" si="1"/>
        <v>243.26</v>
      </c>
      <c r="L32" s="41">
        <v>0</v>
      </c>
      <c r="M32" s="40">
        <v>0</v>
      </c>
      <c r="N32" s="41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2:27" s="45" customFormat="1" ht="10.5">
      <c r="B33" s="40"/>
      <c r="C33" s="40"/>
      <c r="D33" s="41">
        <v>6</v>
      </c>
      <c r="E33" s="39">
        <v>144</v>
      </c>
      <c r="F33" s="39">
        <v>230</v>
      </c>
      <c r="G33" s="41">
        <v>37</v>
      </c>
      <c r="H33" s="44">
        <f t="shared" si="1"/>
        <v>243.51</v>
      </c>
      <c r="L33" s="41">
        <v>0</v>
      </c>
      <c r="M33" s="40">
        <v>0</v>
      </c>
      <c r="N33" s="41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>
        <v>160</v>
      </c>
      <c r="AA33" s="46">
        <v>40</v>
      </c>
    </row>
    <row r="34" spans="2:27" s="45" customFormat="1" ht="10.5">
      <c r="B34" s="40"/>
      <c r="C34" s="40"/>
      <c r="D34" s="41">
        <v>8</v>
      </c>
      <c r="E34" s="39">
        <v>144</v>
      </c>
      <c r="F34" s="39">
        <v>230</v>
      </c>
      <c r="G34" s="41">
        <v>48</v>
      </c>
      <c r="H34" s="44">
        <f t="shared" si="1"/>
        <v>243.61999999999998</v>
      </c>
      <c r="L34" s="41">
        <v>0</v>
      </c>
      <c r="M34" s="40">
        <v>0</v>
      </c>
      <c r="N34" s="41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2:27" s="45" customFormat="1" ht="10.5">
      <c r="B35" s="40"/>
      <c r="C35" s="40"/>
      <c r="D35" s="41">
        <v>10</v>
      </c>
      <c r="E35" s="39">
        <v>144</v>
      </c>
      <c r="F35" s="39">
        <v>230</v>
      </c>
      <c r="G35" s="41" t="s">
        <v>45</v>
      </c>
      <c r="H35" s="44" t="s">
        <v>45</v>
      </c>
      <c r="L35" s="41">
        <v>0</v>
      </c>
      <c r="M35" s="40">
        <v>0</v>
      </c>
      <c r="N35" s="41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27" s="45" customFormat="1" ht="10.5">
      <c r="B36" s="40"/>
      <c r="C36" s="40"/>
      <c r="D36" s="41">
        <v>11</v>
      </c>
      <c r="E36" s="39">
        <v>144</v>
      </c>
      <c r="F36" s="39">
        <v>230</v>
      </c>
      <c r="G36" s="41" t="s">
        <v>45</v>
      </c>
      <c r="H36" s="44" t="s">
        <v>45</v>
      </c>
      <c r="L36" s="41">
        <v>0</v>
      </c>
      <c r="M36" s="40">
        <v>0</v>
      </c>
      <c r="N36" s="41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2:27" s="45" customFormat="1" ht="10.5">
      <c r="B37" s="40" t="s">
        <v>50</v>
      </c>
      <c r="C37" s="40">
        <v>1</v>
      </c>
      <c r="D37" s="41">
        <v>1</v>
      </c>
      <c r="E37" s="39">
        <v>0</v>
      </c>
      <c r="F37" s="39">
        <v>128</v>
      </c>
      <c r="G37" s="41">
        <v>2</v>
      </c>
      <c r="H37" s="44">
        <f>246.7+E37/100+G37/100</f>
        <v>246.72</v>
      </c>
      <c r="L37" s="41">
        <v>0</v>
      </c>
      <c r="M37" s="40">
        <v>0</v>
      </c>
      <c r="N37" s="41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2:27" s="45" customFormat="1" ht="10.5">
      <c r="B38" s="40"/>
      <c r="C38" s="40"/>
      <c r="D38" s="41">
        <v>8</v>
      </c>
      <c r="E38" s="39">
        <v>0</v>
      </c>
      <c r="F38" s="39">
        <v>128</v>
      </c>
      <c r="G38" s="41">
        <v>40</v>
      </c>
      <c r="H38" s="44">
        <f>246.7+E38/100+G38/100</f>
        <v>247.1</v>
      </c>
      <c r="L38" s="41">
        <v>0</v>
      </c>
      <c r="M38" s="40">
        <v>0</v>
      </c>
      <c r="N38" s="41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2:27" s="45" customFormat="1" ht="10.5">
      <c r="B39" s="40"/>
      <c r="C39" s="40"/>
      <c r="D39" s="41">
        <v>9</v>
      </c>
      <c r="E39" s="39">
        <v>0</v>
      </c>
      <c r="F39" s="39">
        <v>128</v>
      </c>
      <c r="G39" s="41" t="s">
        <v>45</v>
      </c>
      <c r="H39" s="44" t="s">
        <v>45</v>
      </c>
      <c r="L39" s="41">
        <v>0</v>
      </c>
      <c r="M39" s="40">
        <v>0</v>
      </c>
      <c r="N39" s="41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2:27" s="45" customFormat="1" ht="10.5">
      <c r="B40" s="40"/>
      <c r="C40" s="40"/>
      <c r="D40" s="41">
        <v>11</v>
      </c>
      <c r="E40" s="39">
        <v>0</v>
      </c>
      <c r="F40" s="39">
        <v>128</v>
      </c>
      <c r="G40" s="41" t="s">
        <v>45</v>
      </c>
      <c r="H40" s="44" t="s">
        <v>45</v>
      </c>
      <c r="L40" s="41">
        <v>0</v>
      </c>
      <c r="M40" s="40">
        <v>0</v>
      </c>
      <c r="N40" s="41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2:27" s="45" customFormat="1" ht="10.5">
      <c r="B41" s="40"/>
      <c r="C41" s="40"/>
      <c r="D41" s="41">
        <v>12</v>
      </c>
      <c r="E41" s="39">
        <v>0</v>
      </c>
      <c r="F41" s="39">
        <v>128</v>
      </c>
      <c r="G41" s="41">
        <v>65</v>
      </c>
      <c r="H41" s="44">
        <f>246.7+E41/100+G41/100</f>
        <v>247.35</v>
      </c>
      <c r="L41" s="41">
        <v>0</v>
      </c>
      <c r="M41" s="40">
        <v>0</v>
      </c>
      <c r="N41" s="41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2:27" s="45" customFormat="1" ht="10.5">
      <c r="B42" s="40"/>
      <c r="C42" s="40"/>
      <c r="D42" s="41">
        <v>12</v>
      </c>
      <c r="E42" s="39">
        <v>0</v>
      </c>
      <c r="F42" s="39">
        <v>128</v>
      </c>
      <c r="G42" s="41">
        <v>69</v>
      </c>
      <c r="H42" s="44">
        <f>246.7+E42/100+G42/100</f>
        <v>247.39</v>
      </c>
      <c r="L42" s="41">
        <v>0</v>
      </c>
      <c r="M42" s="40">
        <v>0</v>
      </c>
      <c r="N42" s="41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2:27" s="45" customFormat="1" ht="10.5">
      <c r="B43" s="40"/>
      <c r="C43" s="47"/>
      <c r="D43" s="41">
        <v>16</v>
      </c>
      <c r="E43" s="39">
        <v>0</v>
      </c>
      <c r="F43" s="39">
        <v>128</v>
      </c>
      <c r="G43" s="41" t="s">
        <v>45</v>
      </c>
      <c r="H43" s="44" t="s">
        <v>45</v>
      </c>
      <c r="L43" s="41">
        <v>0</v>
      </c>
      <c r="M43" s="40">
        <v>0</v>
      </c>
      <c r="N43" s="41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2:27" s="45" customFormat="1" ht="10.5">
      <c r="B44" s="40" t="s">
        <v>51</v>
      </c>
      <c r="C44" s="40">
        <v>1</v>
      </c>
      <c r="D44" s="41">
        <v>3</v>
      </c>
      <c r="E44" s="39">
        <v>0</v>
      </c>
      <c r="F44" s="39">
        <v>120</v>
      </c>
      <c r="G44" s="41">
        <v>15</v>
      </c>
      <c r="H44" s="44">
        <f aca="true" t="shared" si="2" ref="H44:H49">251.3+E44/100+G44/100</f>
        <v>251.45000000000002</v>
      </c>
      <c r="L44" s="41">
        <v>0</v>
      </c>
      <c r="M44" s="40">
        <v>0</v>
      </c>
      <c r="N44" s="41">
        <v>60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27" s="45" customFormat="1" ht="10.5">
      <c r="B45" s="40"/>
      <c r="C45" s="40"/>
      <c r="D45" s="41">
        <v>8</v>
      </c>
      <c r="E45" s="39">
        <v>0</v>
      </c>
      <c r="F45" s="39">
        <v>120</v>
      </c>
      <c r="G45" s="41">
        <v>47</v>
      </c>
      <c r="H45" s="44">
        <f t="shared" si="2"/>
        <v>251.77</v>
      </c>
      <c r="L45" s="41">
        <v>0</v>
      </c>
      <c r="M45" s="40">
        <v>0</v>
      </c>
      <c r="N45" s="41">
        <v>20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27" s="45" customFormat="1" ht="10.5">
      <c r="B46" s="40"/>
      <c r="C46" s="40"/>
      <c r="D46" s="41">
        <v>9</v>
      </c>
      <c r="E46" s="39">
        <v>0</v>
      </c>
      <c r="F46" s="39">
        <v>120</v>
      </c>
      <c r="G46" s="41">
        <v>52</v>
      </c>
      <c r="H46" s="44">
        <f t="shared" si="2"/>
        <v>251.82000000000002</v>
      </c>
      <c r="L46" s="41">
        <v>0</v>
      </c>
      <c r="M46" s="40">
        <v>0</v>
      </c>
      <c r="N46" s="41">
        <v>10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2:27" s="45" customFormat="1" ht="10.5">
      <c r="B47" s="40"/>
      <c r="C47" s="40"/>
      <c r="D47" s="41">
        <v>9</v>
      </c>
      <c r="E47" s="39">
        <v>0</v>
      </c>
      <c r="F47" s="39">
        <v>120</v>
      </c>
      <c r="G47" s="41">
        <v>53</v>
      </c>
      <c r="H47" s="44">
        <f t="shared" si="2"/>
        <v>251.83</v>
      </c>
      <c r="L47" s="41">
        <v>0</v>
      </c>
      <c r="M47" s="40">
        <v>0</v>
      </c>
      <c r="N47" s="41">
        <v>25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27" s="45" customFormat="1" ht="10.5">
      <c r="B48" s="40"/>
      <c r="C48" s="40"/>
      <c r="D48" s="41">
        <v>10</v>
      </c>
      <c r="E48" s="39">
        <v>0</v>
      </c>
      <c r="F48" s="39">
        <v>120</v>
      </c>
      <c r="G48" s="41">
        <v>65</v>
      </c>
      <c r="H48" s="44">
        <f t="shared" si="2"/>
        <v>251.95000000000002</v>
      </c>
      <c r="L48" s="41">
        <v>0</v>
      </c>
      <c r="M48" s="40">
        <v>0</v>
      </c>
      <c r="N48" s="41">
        <v>15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s="45" customFormat="1" ht="10.5">
      <c r="B49" s="40"/>
      <c r="C49" s="40"/>
      <c r="D49" s="41">
        <v>18</v>
      </c>
      <c r="E49" s="39">
        <v>0</v>
      </c>
      <c r="F49" s="39">
        <v>120</v>
      </c>
      <c r="G49" s="41">
        <v>112</v>
      </c>
      <c r="H49" s="44">
        <f t="shared" si="2"/>
        <v>252.42000000000002</v>
      </c>
      <c r="L49" s="41">
        <v>0</v>
      </c>
      <c r="M49" s="40">
        <v>0</v>
      </c>
      <c r="N49" s="41">
        <v>20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s="45" customFormat="1" ht="10.5">
      <c r="B50" s="40" t="s">
        <v>52</v>
      </c>
      <c r="C50" s="40">
        <v>1</v>
      </c>
      <c r="D50" s="41">
        <v>2</v>
      </c>
      <c r="E50" s="39">
        <v>0</v>
      </c>
      <c r="F50" s="39">
        <v>145</v>
      </c>
      <c r="G50" s="41">
        <v>12</v>
      </c>
      <c r="H50" s="44">
        <f>256.5+E50/100+G50/100</f>
        <v>256.62</v>
      </c>
      <c r="L50" s="41">
        <v>0</v>
      </c>
      <c r="M50" s="40">
        <v>0</v>
      </c>
      <c r="N50" s="41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2:27" s="45" customFormat="1" ht="10.5">
      <c r="B51" s="40"/>
      <c r="C51" s="40"/>
      <c r="D51" s="41">
        <v>3</v>
      </c>
      <c r="E51" s="39">
        <v>0</v>
      </c>
      <c r="F51" s="39">
        <v>145</v>
      </c>
      <c r="G51" s="41" t="s">
        <v>45</v>
      </c>
      <c r="H51" s="44" t="s">
        <v>45</v>
      </c>
      <c r="L51" s="41">
        <v>0</v>
      </c>
      <c r="M51" s="40">
        <v>0</v>
      </c>
      <c r="N51" s="41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7" s="45" customFormat="1" ht="10.5">
      <c r="B52" s="40"/>
      <c r="C52" s="40"/>
      <c r="D52" s="41">
        <v>5</v>
      </c>
      <c r="E52" s="39">
        <v>0</v>
      </c>
      <c r="F52" s="39">
        <v>145</v>
      </c>
      <c r="G52" s="41">
        <v>30</v>
      </c>
      <c r="H52" s="44">
        <f aca="true" t="shared" si="3" ref="H52:H59">256.5+E52/100+G52/100</f>
        <v>256.8</v>
      </c>
      <c r="L52" s="41">
        <v>0</v>
      </c>
      <c r="M52" s="40">
        <v>0</v>
      </c>
      <c r="N52" s="41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2:27" s="45" customFormat="1" ht="10.5">
      <c r="B53" s="40"/>
      <c r="C53" s="40"/>
      <c r="D53" s="41">
        <v>12</v>
      </c>
      <c r="E53" s="39">
        <v>0</v>
      </c>
      <c r="F53" s="39">
        <v>145</v>
      </c>
      <c r="G53" s="41">
        <v>70</v>
      </c>
      <c r="H53" s="44">
        <f t="shared" si="3"/>
        <v>257.2</v>
      </c>
      <c r="L53" s="41">
        <v>0</v>
      </c>
      <c r="M53" s="40">
        <v>0</v>
      </c>
      <c r="N53" s="41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2:27" s="45" customFormat="1" ht="10.5">
      <c r="B54" s="40"/>
      <c r="C54" s="40"/>
      <c r="D54" s="41">
        <v>14</v>
      </c>
      <c r="E54" s="39">
        <v>0</v>
      </c>
      <c r="F54" s="39">
        <v>145</v>
      </c>
      <c r="G54" s="41">
        <v>83</v>
      </c>
      <c r="H54" s="44">
        <f t="shared" si="3"/>
        <v>257.33</v>
      </c>
      <c r="L54" s="41">
        <v>0</v>
      </c>
      <c r="M54" s="40">
        <v>0</v>
      </c>
      <c r="N54" s="41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2:27" s="45" customFormat="1" ht="10.5">
      <c r="B55" s="40"/>
      <c r="C55" s="40"/>
      <c r="D55" s="41">
        <v>15</v>
      </c>
      <c r="E55" s="39">
        <v>0</v>
      </c>
      <c r="F55" s="39">
        <v>145</v>
      </c>
      <c r="G55" s="41">
        <v>90</v>
      </c>
      <c r="H55" s="44">
        <f t="shared" si="3"/>
        <v>257.4</v>
      </c>
      <c r="L55" s="41">
        <v>0</v>
      </c>
      <c r="M55" s="40">
        <v>0</v>
      </c>
      <c r="N55" s="41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2:27" s="45" customFormat="1" ht="10.5">
      <c r="B56" s="40"/>
      <c r="C56" s="40"/>
      <c r="D56" s="41">
        <v>15</v>
      </c>
      <c r="E56" s="39">
        <v>0</v>
      </c>
      <c r="F56" s="39">
        <v>145</v>
      </c>
      <c r="G56" s="41">
        <v>92</v>
      </c>
      <c r="H56" s="44">
        <f t="shared" si="3"/>
        <v>257.42</v>
      </c>
      <c r="L56" s="41">
        <v>0</v>
      </c>
      <c r="M56" s="40">
        <v>0</v>
      </c>
      <c r="N56" s="41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2:27" s="45" customFormat="1" ht="10.5">
      <c r="B57" s="40"/>
      <c r="C57" s="47"/>
      <c r="D57" s="41">
        <v>19</v>
      </c>
      <c r="E57" s="39">
        <v>0</v>
      </c>
      <c r="F57" s="39">
        <v>145</v>
      </c>
      <c r="G57" s="41" t="s">
        <v>45</v>
      </c>
      <c r="H57" s="44" t="s">
        <v>45</v>
      </c>
      <c r="L57" s="41">
        <v>0</v>
      </c>
      <c r="M57" s="40">
        <v>0</v>
      </c>
      <c r="N57" s="41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2:27" s="45" customFormat="1" ht="10.5">
      <c r="B58" s="40"/>
      <c r="C58" s="47"/>
      <c r="D58" s="41">
        <v>24</v>
      </c>
      <c r="E58" s="39">
        <v>0</v>
      </c>
      <c r="F58" s="39">
        <v>145</v>
      </c>
      <c r="G58" s="41">
        <v>132</v>
      </c>
      <c r="H58" s="44">
        <f t="shared" si="3"/>
        <v>257.82</v>
      </c>
      <c r="L58" s="41">
        <v>0</v>
      </c>
      <c r="M58" s="40">
        <v>0</v>
      </c>
      <c r="N58" s="41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2:27" s="45" customFormat="1" ht="10.5">
      <c r="B59" s="40"/>
      <c r="C59" s="47"/>
      <c r="D59" s="41">
        <v>24</v>
      </c>
      <c r="E59" s="39">
        <v>0</v>
      </c>
      <c r="F59" s="39">
        <v>145</v>
      </c>
      <c r="G59" s="41">
        <v>132</v>
      </c>
      <c r="H59" s="44">
        <f t="shared" si="3"/>
        <v>257.82</v>
      </c>
      <c r="L59" s="41">
        <v>0</v>
      </c>
      <c r="M59" s="40">
        <v>0</v>
      </c>
      <c r="N59" s="41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2:27" s="45" customFormat="1" ht="10.5">
      <c r="B60" s="40" t="s">
        <v>53</v>
      </c>
      <c r="C60" s="40">
        <v>1</v>
      </c>
      <c r="D60" s="41">
        <v>2</v>
      </c>
      <c r="E60" s="39">
        <v>0</v>
      </c>
      <c r="F60" s="39">
        <v>150</v>
      </c>
      <c r="G60" s="41" t="s">
        <v>45</v>
      </c>
      <c r="H60" s="49" t="s">
        <v>45</v>
      </c>
      <c r="L60" s="41">
        <v>0</v>
      </c>
      <c r="M60" s="40">
        <v>0</v>
      </c>
      <c r="N60" s="41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2:27" s="45" customFormat="1" ht="10.5">
      <c r="B61" s="40"/>
      <c r="C61" s="40"/>
      <c r="D61" s="41">
        <v>6</v>
      </c>
      <c r="E61" s="39">
        <v>0</v>
      </c>
      <c r="F61" s="39">
        <v>150</v>
      </c>
      <c r="G61" s="41">
        <v>33</v>
      </c>
      <c r="H61" s="49">
        <f aca="true" t="shared" si="4" ref="H61:H67">261.2+E61/100+G61/100</f>
        <v>261.53</v>
      </c>
      <c r="L61" s="41">
        <v>0</v>
      </c>
      <c r="M61" s="40">
        <v>0</v>
      </c>
      <c r="N61" s="41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2:27" s="45" customFormat="1" ht="10.5">
      <c r="B62" s="40"/>
      <c r="C62" s="40"/>
      <c r="D62" s="41">
        <v>9</v>
      </c>
      <c r="E62" s="39">
        <v>0</v>
      </c>
      <c r="F62" s="39">
        <v>150</v>
      </c>
      <c r="G62" s="41">
        <v>49</v>
      </c>
      <c r="H62" s="49">
        <f t="shared" si="4"/>
        <v>261.69</v>
      </c>
      <c r="L62" s="41">
        <v>0</v>
      </c>
      <c r="M62" s="40">
        <v>0</v>
      </c>
      <c r="N62" s="41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2:27" s="45" customFormat="1" ht="10.5">
      <c r="B63" s="40"/>
      <c r="C63" s="40"/>
      <c r="D63" s="41">
        <v>9</v>
      </c>
      <c r="E63" s="39">
        <v>0</v>
      </c>
      <c r="F63" s="39">
        <v>150</v>
      </c>
      <c r="G63" s="41">
        <v>55</v>
      </c>
      <c r="H63" s="49">
        <f t="shared" si="4"/>
        <v>261.75</v>
      </c>
      <c r="L63" s="41">
        <v>0</v>
      </c>
      <c r="M63" s="40">
        <v>0</v>
      </c>
      <c r="N63" s="41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2:27" s="45" customFormat="1" ht="10.5">
      <c r="B64" s="40"/>
      <c r="C64" s="40"/>
      <c r="D64" s="41">
        <v>18</v>
      </c>
      <c r="E64" s="39">
        <v>0</v>
      </c>
      <c r="F64" s="39">
        <v>150</v>
      </c>
      <c r="G64" s="41">
        <v>102</v>
      </c>
      <c r="H64" s="49">
        <f t="shared" si="4"/>
        <v>262.21999999999997</v>
      </c>
      <c r="L64" s="41">
        <v>0</v>
      </c>
      <c r="M64" s="40">
        <v>0</v>
      </c>
      <c r="N64" s="41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2:27" s="45" customFormat="1" ht="10.5">
      <c r="B65" s="40"/>
      <c r="C65" s="40"/>
      <c r="D65" s="41">
        <v>18</v>
      </c>
      <c r="E65" s="39">
        <v>0</v>
      </c>
      <c r="F65" s="39">
        <v>150</v>
      </c>
      <c r="G65" s="41">
        <v>109</v>
      </c>
      <c r="H65" s="49">
        <f t="shared" si="4"/>
        <v>262.28999999999996</v>
      </c>
      <c r="L65" s="41">
        <v>0</v>
      </c>
      <c r="M65" s="40">
        <v>0</v>
      </c>
      <c r="N65" s="41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2:27" s="45" customFormat="1" ht="10.5">
      <c r="B66" s="40"/>
      <c r="C66" s="40"/>
      <c r="D66" s="41">
        <v>18</v>
      </c>
      <c r="E66" s="39">
        <v>0</v>
      </c>
      <c r="F66" s="39">
        <v>150</v>
      </c>
      <c r="G66" s="41">
        <v>110</v>
      </c>
      <c r="H66" s="49">
        <f t="shared" si="4"/>
        <v>262.3</v>
      </c>
      <c r="L66" s="41">
        <v>0</v>
      </c>
      <c r="M66" s="40">
        <v>0</v>
      </c>
      <c r="N66" s="41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2:27" s="45" customFormat="1" ht="10.5">
      <c r="B67" s="40"/>
      <c r="C67" s="40">
        <v>2</v>
      </c>
      <c r="D67" s="41">
        <v>13</v>
      </c>
      <c r="E67" s="39">
        <v>150</v>
      </c>
      <c r="F67" s="39">
        <v>208</v>
      </c>
      <c r="G67" s="41">
        <v>79</v>
      </c>
      <c r="H67" s="49">
        <f t="shared" si="4"/>
        <v>263.49</v>
      </c>
      <c r="L67" s="41">
        <v>0</v>
      </c>
      <c r="M67" s="40">
        <v>0</v>
      </c>
      <c r="N67" s="41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2:27" s="45" customFormat="1" ht="10.5">
      <c r="B68" s="40" t="s">
        <v>54</v>
      </c>
      <c r="C68" s="40">
        <v>1</v>
      </c>
      <c r="D68" s="41">
        <v>3</v>
      </c>
      <c r="E68" s="39">
        <v>0</v>
      </c>
      <c r="F68" s="39">
        <v>52</v>
      </c>
      <c r="G68" s="41">
        <v>13</v>
      </c>
      <c r="H68" s="49">
        <f>265.8+E68/100+G68/100</f>
        <v>265.93</v>
      </c>
      <c r="L68" s="41">
        <v>0</v>
      </c>
      <c r="M68" s="40" t="s">
        <v>49</v>
      </c>
      <c r="N68" s="41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2:27" s="45" customFormat="1" ht="10.5">
      <c r="B69" s="40"/>
      <c r="C69" s="47"/>
      <c r="D69" s="41">
        <v>7</v>
      </c>
      <c r="E69" s="39">
        <v>0</v>
      </c>
      <c r="F69" s="39">
        <v>52</v>
      </c>
      <c r="G69" s="41" t="s">
        <v>45</v>
      </c>
      <c r="H69" s="49" t="s">
        <v>45</v>
      </c>
      <c r="L69" s="41">
        <v>0</v>
      </c>
      <c r="M69" s="40">
        <v>0</v>
      </c>
      <c r="N69" s="41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2:27" s="45" customFormat="1" ht="10.5">
      <c r="B70" s="40"/>
      <c r="C70" s="47"/>
      <c r="D70" s="41">
        <v>9</v>
      </c>
      <c r="E70" s="39">
        <v>0</v>
      </c>
      <c r="F70" s="39">
        <v>52</v>
      </c>
      <c r="G70" s="41" t="s">
        <v>45</v>
      </c>
      <c r="H70" s="49" t="s">
        <v>45</v>
      </c>
      <c r="L70" s="41">
        <v>0</v>
      </c>
      <c r="M70" s="40">
        <v>0</v>
      </c>
      <c r="N70" s="41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