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<sst xmlns="http://schemas.openxmlformats.org/spreadsheetml/2006/main" count="639" uniqueCount="104">
  <si>
    <t>Structural data</t>
  </si>
  <si>
    <t>DEFORMATION</t>
  </si>
  <si>
    <t>ORIENTATION</t>
  </si>
  <si>
    <t>INTENSITY</t>
  </si>
  <si>
    <t>PLANES</t>
  </si>
  <si>
    <t>LINES</t>
  </si>
  <si>
    <t>Hole</t>
  </si>
  <si>
    <t>Core</t>
  </si>
  <si>
    <t>Section Number</t>
  </si>
  <si>
    <t>Piece Number</t>
  </si>
  <si>
    <t>Distance from top to top of the section</t>
  </si>
  <si>
    <t>Distance from top to the bottom of the section</t>
  </si>
  <si>
    <t>Distance from top of the section to structure</t>
  </si>
  <si>
    <t>Depth of the structure</t>
  </si>
  <si>
    <t>Orientation on Working Half Face</t>
  </si>
  <si>
    <t>2nd apparent orientation or strike on horizontal plane</t>
  </si>
  <si>
    <t>Pole of the plane (core ref. frame)</t>
  </si>
  <si>
    <t>Strike (core ref. frame)</t>
  </si>
  <si>
    <t>Pitch in the foliation plane</t>
  </si>
  <si>
    <t>Orientation in the core reference frame</t>
  </si>
  <si>
    <t>Breccias</t>
  </si>
  <si>
    <t>Faults (slip: n,r,d,s)</t>
  </si>
  <si>
    <t>Cataclastic Fabrics</t>
  </si>
  <si>
    <t>Vein and fracture</t>
  </si>
  <si>
    <t>Thickness</t>
  </si>
  <si>
    <t>Length</t>
  </si>
  <si>
    <t>Strike and dip (geographic ref. frame)</t>
  </si>
  <si>
    <t>(cm)</t>
  </si>
  <si>
    <t>(mbsf)</t>
  </si>
  <si>
    <t>dip 1</t>
  </si>
  <si>
    <t>dir.1</t>
  </si>
  <si>
    <t>dip 2</t>
  </si>
  <si>
    <t>dir.2</t>
  </si>
  <si>
    <t>dir.</t>
  </si>
  <si>
    <t>dip</t>
  </si>
  <si>
    <t>strike</t>
  </si>
  <si>
    <t>pitch</t>
  </si>
  <si>
    <t>trend</t>
  </si>
  <si>
    <t>plun.</t>
  </si>
  <si>
    <t>B</t>
  </si>
  <si>
    <t>F</t>
  </si>
  <si>
    <t>Cf</t>
  </si>
  <si>
    <t>mm</t>
  </si>
  <si>
    <t>1160A</t>
  </si>
  <si>
    <t>2R</t>
  </si>
  <si>
    <t>-</t>
  </si>
  <si>
    <t>3R</t>
  </si>
  <si>
    <t>&lt; 1</t>
  </si>
  <si>
    <t>1160B</t>
  </si>
  <si>
    <t>1W</t>
  </si>
  <si>
    <t>4R</t>
  </si>
  <si>
    <t>8a-8b</t>
  </si>
  <si>
    <t>8b-8c</t>
  </si>
  <si>
    <t>8c</t>
  </si>
  <si>
    <t>8d-8f</t>
  </si>
  <si>
    <t>8f</t>
  </si>
  <si>
    <t>8f-8g</t>
  </si>
  <si>
    <t>8g</t>
  </si>
  <si>
    <t>8h-8i</t>
  </si>
  <si>
    <t>1~2</t>
  </si>
  <si>
    <t>1a</t>
  </si>
  <si>
    <t>1b-1e</t>
  </si>
  <si>
    <t>1d-1e</t>
  </si>
  <si>
    <t>1f</t>
  </si>
  <si>
    <t>1g</t>
  </si>
  <si>
    <t>7a</t>
  </si>
  <si>
    <t>7a-7b</t>
  </si>
  <si>
    <t>7b</t>
  </si>
  <si>
    <t>7c</t>
  </si>
  <si>
    <t>7e</t>
  </si>
  <si>
    <t>5R</t>
  </si>
  <si>
    <t>6R</t>
  </si>
  <si>
    <t>12a</t>
  </si>
  <si>
    <t>12a-12b</t>
  </si>
  <si>
    <t>12d</t>
  </si>
  <si>
    <t>12e</t>
  </si>
  <si>
    <t>19a</t>
  </si>
  <si>
    <t>19b</t>
  </si>
  <si>
    <t>20a</t>
  </si>
  <si>
    <t>20a-20b</t>
  </si>
  <si>
    <t>20b</t>
  </si>
  <si>
    <t>20c</t>
  </si>
  <si>
    <t>20b-20c</t>
  </si>
  <si>
    <t>11a</t>
  </si>
  <si>
    <t>11b</t>
  </si>
  <si>
    <t>11c</t>
  </si>
  <si>
    <t>7R</t>
  </si>
  <si>
    <t>10a</t>
  </si>
  <si>
    <t>10a-10b</t>
  </si>
  <si>
    <t>10b</t>
  </si>
  <si>
    <t>10b-10c</t>
  </si>
  <si>
    <t>10d</t>
  </si>
  <si>
    <t>10d-10e</t>
  </si>
  <si>
    <t>10e</t>
  </si>
  <si>
    <t>10f</t>
  </si>
  <si>
    <t>1b</t>
  </si>
  <si>
    <t>2b</t>
  </si>
  <si>
    <t>2a-2b</t>
  </si>
  <si>
    <t>2a</t>
  </si>
  <si>
    <t>2c-2d</t>
  </si>
  <si>
    <t>2e</t>
  </si>
  <si>
    <t>8R</t>
  </si>
  <si>
    <t>9R</t>
  </si>
  <si>
    <t>8a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</si>
</sst>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right" textRotation="90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3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 horizontal="right" textRotation="90"/>
    </xf>
    <xf numFmtId="0" fontId="4" fillId="0" borderId="5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97"/>
  <sheetViews>
    <sheetView tabSelected="1" workbookViewId="0" topLeftCell="A1">
      <selection activeCell="Q3" sqref="Q3:R3"/>
    </sheetView>
  </sheetViews>
  <sheetFormatPr defaultColWidth="11.00390625" defaultRowHeight="12"/>
  <cols>
    <col min="1" max="1" width="5.50390625" style="39" customWidth="1"/>
    <col min="2" max="2" width="3.375" style="40" customWidth="1"/>
    <col min="3" max="3" width="2.875" style="44" customWidth="1"/>
    <col min="4" max="4" width="6.625" style="45" customWidth="1"/>
    <col min="5" max="6" width="6.50390625" style="45" customWidth="1"/>
    <col min="7" max="7" width="6.50390625" style="46" customWidth="1"/>
    <col min="8" max="8" width="5.50390625" style="45" customWidth="1"/>
    <col min="9" max="9" width="2.875" style="39" customWidth="1"/>
    <col min="10" max="11" width="4.625" style="39" customWidth="1"/>
    <col min="12" max="12" width="2.875" style="39" customWidth="1"/>
    <col min="13" max="13" width="3.625" style="40" customWidth="1"/>
    <col min="14" max="14" width="4.625" style="42" customWidth="1"/>
    <col min="15" max="15" width="4.375" style="43" customWidth="1"/>
    <col min="16" max="16" width="4.125" style="43" customWidth="1"/>
    <col min="17" max="17" width="4.375" style="43" customWidth="1"/>
    <col min="18" max="18" width="4.125" style="43" customWidth="1"/>
    <col min="19" max="19" width="3.375" style="43" customWidth="1"/>
    <col min="20" max="20" width="3.125" style="43" customWidth="1"/>
    <col min="21" max="21" width="5.00390625" style="43" customWidth="1"/>
    <col min="22" max="22" width="3.125" style="43" customWidth="1"/>
    <col min="23" max="23" width="5.00390625" style="43" customWidth="1"/>
    <col min="24" max="24" width="3.125" style="43" customWidth="1"/>
    <col min="25" max="25" width="5.625" style="43" customWidth="1"/>
    <col min="26" max="26" width="4.625" style="43" customWidth="1"/>
    <col min="27" max="27" width="5.00390625" style="43" customWidth="1"/>
    <col min="28" max="16384" width="6.875" style="39" customWidth="1"/>
  </cols>
  <sheetData>
    <row r="1" spans="1:27" s="15" customFormat="1" ht="10.5" customHeight="1">
      <c r="A1" s="1" t="s">
        <v>0</v>
      </c>
      <c r="B1" s="2"/>
      <c r="C1" s="2"/>
      <c r="D1" s="3"/>
      <c r="E1" s="4"/>
      <c r="F1" s="5"/>
      <c r="G1" s="6"/>
      <c r="H1" s="7"/>
      <c r="I1" s="8" t="s">
        <v>1</v>
      </c>
      <c r="J1" s="9"/>
      <c r="K1" s="9"/>
      <c r="L1" s="9"/>
      <c r="M1" s="10"/>
      <c r="N1" s="11"/>
      <c r="O1" s="12" t="s">
        <v>2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</row>
    <row r="2" spans="1:27" s="15" customFormat="1" ht="10.5" customHeight="1">
      <c r="A2" s="16"/>
      <c r="B2" s="17"/>
      <c r="C2" s="18"/>
      <c r="D2" s="19"/>
      <c r="E2" s="19"/>
      <c r="F2" s="19"/>
      <c r="G2" s="20"/>
      <c r="H2" s="19"/>
      <c r="I2" s="21" t="s">
        <v>3</v>
      </c>
      <c r="J2" s="22"/>
      <c r="K2" s="22"/>
      <c r="L2" s="22"/>
      <c r="M2" s="23"/>
      <c r="N2" s="24"/>
      <c r="O2" s="12" t="s">
        <v>4</v>
      </c>
      <c r="P2" s="13"/>
      <c r="Q2" s="13"/>
      <c r="R2" s="13"/>
      <c r="S2" s="13"/>
      <c r="T2" s="13"/>
      <c r="U2" s="13"/>
      <c r="V2" s="13"/>
      <c r="W2" s="13"/>
      <c r="X2" s="14"/>
      <c r="Y2" s="25" t="s">
        <v>5</v>
      </c>
      <c r="Z2" s="26"/>
      <c r="AA2" s="27"/>
    </row>
    <row r="3" spans="1:27" s="35" customFormat="1" ht="79.5" customHeight="1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28" t="s">
        <v>12</v>
      </c>
      <c r="H3" s="18" t="s">
        <v>13</v>
      </c>
      <c r="I3" s="29" t="s">
        <v>20</v>
      </c>
      <c r="J3" s="29" t="s">
        <v>21</v>
      </c>
      <c r="K3" s="29" t="s">
        <v>22</v>
      </c>
      <c r="L3" s="29" t="s">
        <v>23</v>
      </c>
      <c r="M3" s="29" t="s">
        <v>24</v>
      </c>
      <c r="N3" s="29" t="s">
        <v>25</v>
      </c>
      <c r="O3" s="30" t="s">
        <v>14</v>
      </c>
      <c r="P3" s="31"/>
      <c r="Q3" s="32" t="s">
        <v>15</v>
      </c>
      <c r="R3" s="32"/>
      <c r="S3" s="32" t="s">
        <v>16</v>
      </c>
      <c r="T3" s="32"/>
      <c r="U3" s="32" t="s">
        <v>17</v>
      </c>
      <c r="V3" s="32"/>
      <c r="W3" s="32" t="s">
        <v>26</v>
      </c>
      <c r="X3" s="32"/>
      <c r="Y3" s="33" t="s">
        <v>18</v>
      </c>
      <c r="Z3" s="34" t="s">
        <v>19</v>
      </c>
      <c r="AA3" s="34"/>
    </row>
    <row r="4" spans="1:27" s="35" customFormat="1" ht="10.5">
      <c r="A4" s="36"/>
      <c r="B4" s="36"/>
      <c r="C4" s="37"/>
      <c r="D4" s="37"/>
      <c r="E4" s="36" t="s">
        <v>27</v>
      </c>
      <c r="F4" s="36" t="s">
        <v>27</v>
      </c>
      <c r="G4" s="36" t="s">
        <v>27</v>
      </c>
      <c r="H4" s="36" t="s">
        <v>28</v>
      </c>
      <c r="I4" s="36" t="s">
        <v>39</v>
      </c>
      <c r="J4" s="36" t="s">
        <v>40</v>
      </c>
      <c r="K4" s="36" t="s">
        <v>41</v>
      </c>
      <c r="L4" s="36"/>
      <c r="M4" s="36" t="s">
        <v>42</v>
      </c>
      <c r="N4" s="36" t="s">
        <v>42</v>
      </c>
      <c r="O4" s="38" t="s">
        <v>29</v>
      </c>
      <c r="P4" s="38" t="s">
        <v>30</v>
      </c>
      <c r="Q4" s="38" t="s">
        <v>31</v>
      </c>
      <c r="R4" s="38" t="s">
        <v>32</v>
      </c>
      <c r="S4" s="38" t="s">
        <v>33</v>
      </c>
      <c r="T4" s="38" t="s">
        <v>34</v>
      </c>
      <c r="U4" s="38" t="s">
        <v>35</v>
      </c>
      <c r="V4" s="38" t="s">
        <v>34</v>
      </c>
      <c r="W4" s="38" t="s">
        <v>35</v>
      </c>
      <c r="X4" s="38" t="s">
        <v>34</v>
      </c>
      <c r="Y4" s="38" t="s">
        <v>36</v>
      </c>
      <c r="Z4" s="38" t="s">
        <v>37</v>
      </c>
      <c r="AA4" s="38" t="s">
        <v>38</v>
      </c>
    </row>
    <row r="5" spans="1:14" ht="10.5">
      <c r="A5" s="39" t="s">
        <v>43</v>
      </c>
      <c r="B5" s="40" t="s">
        <v>44</v>
      </c>
      <c r="C5" s="40">
        <v>1</v>
      </c>
      <c r="D5" s="41">
        <v>1</v>
      </c>
      <c r="E5" s="42">
        <v>0</v>
      </c>
      <c r="F5" s="42">
        <v>29</v>
      </c>
      <c r="G5" s="41" t="s">
        <v>45</v>
      </c>
      <c r="H5" s="47" t="s">
        <v>45</v>
      </c>
      <c r="L5" s="39">
        <v>0</v>
      </c>
      <c r="M5" s="40">
        <v>0</v>
      </c>
      <c r="N5" s="42">
        <v>17</v>
      </c>
    </row>
    <row r="6" spans="3:14" ht="10.5">
      <c r="C6" s="40"/>
      <c r="D6" s="41">
        <v>4</v>
      </c>
      <c r="E6" s="42">
        <v>0</v>
      </c>
      <c r="F6" s="42">
        <v>29</v>
      </c>
      <c r="G6" s="41">
        <v>13</v>
      </c>
      <c r="H6" s="48">
        <f>166+G6/100</f>
        <v>166.13</v>
      </c>
      <c r="L6" s="39">
        <v>0</v>
      </c>
      <c r="M6" s="40">
        <v>0</v>
      </c>
      <c r="N6" s="42">
        <v>5</v>
      </c>
    </row>
    <row r="7" spans="3:14" ht="10.5">
      <c r="C7" s="40"/>
      <c r="D7" s="41">
        <v>4</v>
      </c>
      <c r="E7" s="42">
        <v>0</v>
      </c>
      <c r="F7" s="42">
        <v>29</v>
      </c>
      <c r="G7" s="41">
        <v>13</v>
      </c>
      <c r="H7" s="48">
        <f>166+G7/100</f>
        <v>166.13</v>
      </c>
      <c r="L7" s="39">
        <v>0</v>
      </c>
      <c r="M7" s="40">
        <v>0</v>
      </c>
      <c r="N7" s="42">
        <v>20</v>
      </c>
    </row>
    <row r="8" spans="3:14" ht="10.5">
      <c r="C8" s="40"/>
      <c r="D8" s="41">
        <v>6</v>
      </c>
      <c r="E8" s="42">
        <v>0</v>
      </c>
      <c r="F8" s="42">
        <v>29</v>
      </c>
      <c r="G8" s="41">
        <v>24</v>
      </c>
      <c r="H8" s="48">
        <f>166+G8/100</f>
        <v>166.24</v>
      </c>
      <c r="L8" s="39">
        <v>0</v>
      </c>
      <c r="M8" s="40">
        <v>0</v>
      </c>
      <c r="N8" s="42">
        <v>25</v>
      </c>
    </row>
    <row r="9" spans="3:14" ht="10.5">
      <c r="C9" s="40"/>
      <c r="D9" s="41">
        <v>6</v>
      </c>
      <c r="E9" s="42">
        <v>0</v>
      </c>
      <c r="F9" s="42">
        <v>29</v>
      </c>
      <c r="G9" s="41">
        <v>25</v>
      </c>
      <c r="H9" s="48">
        <f>166+G9/100</f>
        <v>166.25</v>
      </c>
      <c r="L9" s="39">
        <v>0</v>
      </c>
      <c r="M9" s="40">
        <v>0</v>
      </c>
      <c r="N9" s="42">
        <v>28</v>
      </c>
    </row>
    <row r="10" spans="3:14" ht="10.5">
      <c r="C10" s="40"/>
      <c r="D10" s="41">
        <v>6</v>
      </c>
      <c r="E10" s="42">
        <v>0</v>
      </c>
      <c r="F10" s="42">
        <v>29</v>
      </c>
      <c r="G10" s="41" t="s">
        <v>45</v>
      </c>
      <c r="H10" s="48" t="s">
        <v>45</v>
      </c>
      <c r="L10" s="39">
        <v>0</v>
      </c>
      <c r="M10" s="40">
        <v>0</v>
      </c>
      <c r="N10" s="42">
        <v>5</v>
      </c>
    </row>
    <row r="11" spans="2:14" ht="10.5">
      <c r="B11" s="40" t="s">
        <v>46</v>
      </c>
      <c r="C11" s="40">
        <v>1</v>
      </c>
      <c r="D11" s="41">
        <v>1</v>
      </c>
      <c r="E11" s="42">
        <v>0</v>
      </c>
      <c r="F11" s="42">
        <v>33</v>
      </c>
      <c r="G11" s="41" t="s">
        <v>45</v>
      </c>
      <c r="H11" s="48" t="s">
        <v>45</v>
      </c>
      <c r="L11" s="39">
        <v>0</v>
      </c>
      <c r="M11" s="40" t="s">
        <v>47</v>
      </c>
      <c r="N11" s="42">
        <v>9</v>
      </c>
    </row>
    <row r="12" spans="3:14" ht="10.5">
      <c r="C12" s="40"/>
      <c r="D12" s="41">
        <v>1</v>
      </c>
      <c r="E12" s="42">
        <v>0</v>
      </c>
      <c r="F12" s="42">
        <v>33</v>
      </c>
      <c r="G12" s="41" t="s">
        <v>45</v>
      </c>
      <c r="H12" s="48" t="s">
        <v>45</v>
      </c>
      <c r="L12" s="39">
        <v>0</v>
      </c>
      <c r="M12" s="40">
        <v>0</v>
      </c>
      <c r="N12" s="42">
        <v>7</v>
      </c>
    </row>
    <row r="13" spans="3:14" ht="10.5">
      <c r="C13" s="40"/>
      <c r="D13" s="41">
        <v>1</v>
      </c>
      <c r="E13" s="42">
        <v>0</v>
      </c>
      <c r="F13" s="42">
        <v>33</v>
      </c>
      <c r="G13" s="41" t="s">
        <v>45</v>
      </c>
      <c r="H13" s="48" t="s">
        <v>45</v>
      </c>
      <c r="L13" s="39">
        <v>0</v>
      </c>
      <c r="M13" s="40">
        <v>0</v>
      </c>
      <c r="N13" s="42">
        <v>10</v>
      </c>
    </row>
    <row r="14" spans="3:14" ht="10.5">
      <c r="C14" s="40"/>
      <c r="D14" s="41">
        <v>1</v>
      </c>
      <c r="E14" s="42">
        <v>0</v>
      </c>
      <c r="F14" s="42">
        <v>33</v>
      </c>
      <c r="G14" s="41" t="s">
        <v>45</v>
      </c>
      <c r="H14" s="48" t="s">
        <v>45</v>
      </c>
      <c r="L14" s="39">
        <v>0</v>
      </c>
      <c r="M14" s="40">
        <v>0</v>
      </c>
      <c r="N14" s="42">
        <v>33</v>
      </c>
    </row>
    <row r="15" spans="3:14" ht="10.5">
      <c r="C15" s="40"/>
      <c r="D15" s="41">
        <v>1</v>
      </c>
      <c r="E15" s="42">
        <v>0</v>
      </c>
      <c r="F15" s="42">
        <v>33</v>
      </c>
      <c r="G15" s="41" t="s">
        <v>45</v>
      </c>
      <c r="H15" s="48" t="s">
        <v>45</v>
      </c>
      <c r="L15" s="39">
        <v>0</v>
      </c>
      <c r="M15" s="40">
        <v>0</v>
      </c>
      <c r="N15" s="42">
        <v>44</v>
      </c>
    </row>
    <row r="16" spans="1:14" ht="10.5">
      <c r="A16" s="39" t="s">
        <v>48</v>
      </c>
      <c r="B16" s="40" t="s">
        <v>49</v>
      </c>
      <c r="C16" s="40">
        <v>1</v>
      </c>
      <c r="D16" s="41">
        <v>1</v>
      </c>
      <c r="E16" s="42">
        <v>0</v>
      </c>
      <c r="F16" s="42">
        <v>68</v>
      </c>
      <c r="G16" s="41" t="s">
        <v>45</v>
      </c>
      <c r="H16" s="48"/>
      <c r="L16" s="39">
        <v>0</v>
      </c>
      <c r="M16" s="40">
        <v>0</v>
      </c>
      <c r="N16" s="42">
        <v>13</v>
      </c>
    </row>
    <row r="17" spans="3:14" ht="10.5">
      <c r="C17" s="40"/>
      <c r="D17" s="41">
        <v>3</v>
      </c>
      <c r="E17" s="42">
        <v>0</v>
      </c>
      <c r="F17" s="42">
        <v>68</v>
      </c>
      <c r="G17" s="41" t="s">
        <v>45</v>
      </c>
      <c r="H17" s="48"/>
      <c r="L17" s="39">
        <v>0</v>
      </c>
      <c r="M17" s="40">
        <v>0</v>
      </c>
      <c r="N17" s="42">
        <v>15</v>
      </c>
    </row>
    <row r="18" spans="3:14" ht="10.5">
      <c r="C18" s="40"/>
      <c r="D18" s="41">
        <v>3</v>
      </c>
      <c r="E18" s="42">
        <v>0</v>
      </c>
      <c r="F18" s="42">
        <v>68</v>
      </c>
      <c r="G18" s="41" t="s">
        <v>45</v>
      </c>
      <c r="H18" s="48"/>
      <c r="L18" s="39">
        <v>0</v>
      </c>
      <c r="M18" s="40">
        <v>0</v>
      </c>
      <c r="N18" s="42">
        <v>21</v>
      </c>
    </row>
    <row r="19" spans="3:14" ht="10.5">
      <c r="C19" s="40"/>
      <c r="D19" s="41">
        <v>5</v>
      </c>
      <c r="E19" s="42">
        <v>0</v>
      </c>
      <c r="F19" s="42">
        <v>68</v>
      </c>
      <c r="G19" s="41" t="s">
        <v>45</v>
      </c>
      <c r="H19" s="48"/>
      <c r="L19" s="39">
        <v>0</v>
      </c>
      <c r="M19" s="40">
        <v>0</v>
      </c>
      <c r="N19" s="42">
        <v>9</v>
      </c>
    </row>
    <row r="20" spans="3:14" ht="10.5">
      <c r="C20" s="40"/>
      <c r="D20" s="41">
        <v>10</v>
      </c>
      <c r="E20" s="42">
        <v>0</v>
      </c>
      <c r="F20" s="42">
        <v>68</v>
      </c>
      <c r="G20" s="41" t="s">
        <v>45</v>
      </c>
      <c r="H20" s="48"/>
      <c r="L20" s="39">
        <v>0</v>
      </c>
      <c r="M20" s="40">
        <v>0</v>
      </c>
      <c r="N20" s="42">
        <v>20</v>
      </c>
    </row>
    <row r="21" spans="3:14" ht="10.5">
      <c r="C21" s="40"/>
      <c r="D21" s="41">
        <v>12</v>
      </c>
      <c r="E21" s="42">
        <v>0</v>
      </c>
      <c r="F21" s="42">
        <v>68</v>
      </c>
      <c r="G21" s="41" t="s">
        <v>45</v>
      </c>
      <c r="H21" s="48"/>
      <c r="L21" s="39">
        <v>0</v>
      </c>
      <c r="M21" s="40">
        <v>0</v>
      </c>
      <c r="N21" s="42">
        <v>15</v>
      </c>
    </row>
    <row r="22" spans="2:14" ht="10.5">
      <c r="B22" s="40" t="s">
        <v>44</v>
      </c>
      <c r="C22" s="40">
        <v>1</v>
      </c>
      <c r="D22" s="41">
        <v>3</v>
      </c>
      <c r="E22" s="42">
        <v>0</v>
      </c>
      <c r="F22" s="42">
        <v>63</v>
      </c>
      <c r="G22" s="41">
        <v>12.5</v>
      </c>
      <c r="H22" s="48">
        <f>160.1+G22/100</f>
        <v>160.225</v>
      </c>
      <c r="L22" s="39">
        <v>0</v>
      </c>
      <c r="M22" s="40">
        <v>0</v>
      </c>
      <c r="N22" s="42">
        <v>18</v>
      </c>
    </row>
    <row r="23" spans="3:14" ht="10.5">
      <c r="C23" s="40"/>
      <c r="D23" s="41">
        <v>5</v>
      </c>
      <c r="E23" s="42">
        <v>0</v>
      </c>
      <c r="F23" s="42">
        <v>63</v>
      </c>
      <c r="G23" s="41">
        <v>30</v>
      </c>
      <c r="H23" s="48">
        <f>160.1+G23/100</f>
        <v>160.4</v>
      </c>
      <c r="L23" s="39">
        <v>0</v>
      </c>
      <c r="M23" s="40">
        <v>0</v>
      </c>
      <c r="N23" s="42">
        <v>25</v>
      </c>
    </row>
    <row r="24" spans="3:14" ht="10.5">
      <c r="C24" s="40"/>
      <c r="D24" s="41">
        <v>5</v>
      </c>
      <c r="E24" s="42">
        <v>0</v>
      </c>
      <c r="F24" s="42">
        <v>63</v>
      </c>
      <c r="G24" s="41" t="s">
        <v>45</v>
      </c>
      <c r="H24" s="48" t="s">
        <v>45</v>
      </c>
      <c r="L24" s="39">
        <v>0</v>
      </c>
      <c r="M24" s="40">
        <v>0</v>
      </c>
      <c r="N24" s="42">
        <v>18</v>
      </c>
    </row>
    <row r="25" spans="3:14" ht="10.5">
      <c r="C25" s="40"/>
      <c r="D25" s="41">
        <v>5</v>
      </c>
      <c r="E25" s="42">
        <v>0</v>
      </c>
      <c r="F25" s="42">
        <v>63</v>
      </c>
      <c r="G25" s="41" t="s">
        <v>45</v>
      </c>
      <c r="H25" s="48" t="s">
        <v>45</v>
      </c>
      <c r="L25" s="39">
        <v>0</v>
      </c>
      <c r="M25" s="40">
        <v>0</v>
      </c>
      <c r="N25" s="42">
        <v>7</v>
      </c>
    </row>
    <row r="26" spans="2:14" ht="10.5">
      <c r="B26" s="40" t="s">
        <v>46</v>
      </c>
      <c r="C26" s="40">
        <v>1</v>
      </c>
      <c r="D26" s="41">
        <v>1</v>
      </c>
      <c r="E26" s="42">
        <v>0</v>
      </c>
      <c r="F26" s="42">
        <v>90</v>
      </c>
      <c r="G26" s="41" t="s">
        <v>45</v>
      </c>
      <c r="H26" s="48" t="s">
        <v>45</v>
      </c>
      <c r="L26" s="39">
        <v>0</v>
      </c>
      <c r="M26" s="40">
        <v>0</v>
      </c>
      <c r="N26" s="42">
        <v>5</v>
      </c>
    </row>
    <row r="27" spans="3:14" ht="10.5">
      <c r="C27" s="40"/>
      <c r="D27" s="41">
        <v>1</v>
      </c>
      <c r="E27" s="42">
        <v>0</v>
      </c>
      <c r="F27" s="42">
        <v>90</v>
      </c>
      <c r="G27" s="41" t="s">
        <v>45</v>
      </c>
      <c r="H27" s="48" t="s">
        <v>45</v>
      </c>
      <c r="L27" s="39">
        <v>0</v>
      </c>
      <c r="M27" s="40">
        <v>0</v>
      </c>
      <c r="N27" s="42">
        <v>3</v>
      </c>
    </row>
    <row r="28" spans="3:14" ht="10.5">
      <c r="C28" s="40"/>
      <c r="D28" s="41">
        <v>3</v>
      </c>
      <c r="E28" s="42">
        <v>0</v>
      </c>
      <c r="F28" s="42">
        <v>90</v>
      </c>
      <c r="G28" s="41">
        <v>9</v>
      </c>
      <c r="H28" s="48">
        <f>164.5+G28/100</f>
        <v>164.59</v>
      </c>
      <c r="L28" s="39">
        <v>0</v>
      </c>
      <c r="M28" s="40">
        <v>0</v>
      </c>
      <c r="N28" s="42">
        <v>35</v>
      </c>
    </row>
    <row r="29" spans="3:14" ht="10.5">
      <c r="C29" s="40"/>
      <c r="D29" s="41">
        <v>3</v>
      </c>
      <c r="E29" s="42">
        <v>0</v>
      </c>
      <c r="F29" s="42">
        <v>90</v>
      </c>
      <c r="G29" s="41">
        <v>10</v>
      </c>
      <c r="H29" s="48">
        <f>164.5+G29/100</f>
        <v>164.6</v>
      </c>
      <c r="L29" s="39">
        <v>0</v>
      </c>
      <c r="M29" s="40">
        <v>0</v>
      </c>
      <c r="N29" s="42">
        <v>26</v>
      </c>
    </row>
    <row r="30" spans="3:14" ht="10.5">
      <c r="C30" s="40"/>
      <c r="D30" s="41">
        <v>3</v>
      </c>
      <c r="E30" s="42">
        <v>0</v>
      </c>
      <c r="F30" s="42">
        <v>90</v>
      </c>
      <c r="G30" s="41">
        <v>12</v>
      </c>
      <c r="H30" s="48">
        <f>164.5+G30/100</f>
        <v>164.62</v>
      </c>
      <c r="L30" s="39">
        <v>0</v>
      </c>
      <c r="M30" s="40">
        <v>0</v>
      </c>
      <c r="N30" s="42">
        <v>38</v>
      </c>
    </row>
    <row r="31" spans="3:14" ht="10.5">
      <c r="C31" s="40"/>
      <c r="D31" s="41">
        <v>3</v>
      </c>
      <c r="E31" s="42">
        <v>0</v>
      </c>
      <c r="F31" s="42">
        <v>90</v>
      </c>
      <c r="G31" s="41">
        <v>14</v>
      </c>
      <c r="H31" s="48">
        <f>164.5+G31/100</f>
        <v>164.64</v>
      </c>
      <c r="L31" s="39">
        <v>0</v>
      </c>
      <c r="M31" s="40">
        <v>0</v>
      </c>
      <c r="N31" s="42">
        <v>35</v>
      </c>
    </row>
    <row r="32" spans="3:14" ht="10.5">
      <c r="C32" s="40"/>
      <c r="D32" s="41">
        <v>3</v>
      </c>
      <c r="E32" s="42">
        <v>0</v>
      </c>
      <c r="F32" s="42">
        <v>90</v>
      </c>
      <c r="G32" s="41" t="s">
        <v>45</v>
      </c>
      <c r="H32" s="48" t="s">
        <v>45</v>
      </c>
      <c r="L32" s="39">
        <v>0</v>
      </c>
      <c r="M32" s="40">
        <v>0</v>
      </c>
      <c r="N32" s="42">
        <v>20</v>
      </c>
    </row>
    <row r="33" spans="3:14" ht="10.5">
      <c r="C33" s="40"/>
      <c r="D33" s="41">
        <v>4</v>
      </c>
      <c r="E33" s="42">
        <v>0</v>
      </c>
      <c r="F33" s="42">
        <v>90</v>
      </c>
      <c r="G33" s="41" t="s">
        <v>45</v>
      </c>
      <c r="H33" s="48" t="s">
        <v>45</v>
      </c>
      <c r="L33" s="39">
        <v>0</v>
      </c>
      <c r="M33" s="40">
        <v>0</v>
      </c>
      <c r="N33" s="42">
        <v>26</v>
      </c>
    </row>
    <row r="34" spans="3:14" ht="10.5">
      <c r="C34" s="40"/>
      <c r="D34" s="41">
        <v>4</v>
      </c>
      <c r="E34" s="42">
        <v>0</v>
      </c>
      <c r="F34" s="42">
        <v>90</v>
      </c>
      <c r="G34" s="41" t="s">
        <v>45</v>
      </c>
      <c r="H34" s="48" t="s">
        <v>45</v>
      </c>
      <c r="L34" s="39">
        <v>0</v>
      </c>
      <c r="M34" s="40">
        <v>0</v>
      </c>
      <c r="N34" s="42">
        <v>8</v>
      </c>
    </row>
    <row r="35" spans="3:14" ht="10.5">
      <c r="C35" s="40"/>
      <c r="D35" s="41">
        <v>7</v>
      </c>
      <c r="E35" s="42">
        <v>0</v>
      </c>
      <c r="F35" s="42">
        <v>90</v>
      </c>
      <c r="G35" s="41" t="s">
        <v>45</v>
      </c>
      <c r="H35" s="48" t="s">
        <v>45</v>
      </c>
      <c r="L35" s="39">
        <v>0</v>
      </c>
      <c r="M35" s="40">
        <v>0</v>
      </c>
      <c r="N35" s="42">
        <v>20</v>
      </c>
    </row>
    <row r="36" spans="3:14" ht="10.5">
      <c r="C36" s="40"/>
      <c r="D36" s="41">
        <v>7</v>
      </c>
      <c r="E36" s="42">
        <v>0</v>
      </c>
      <c r="F36" s="42">
        <v>90</v>
      </c>
      <c r="G36" s="41" t="s">
        <v>45</v>
      </c>
      <c r="H36" s="48" t="s">
        <v>45</v>
      </c>
      <c r="L36" s="39">
        <v>0</v>
      </c>
      <c r="M36" s="40">
        <v>0</v>
      </c>
      <c r="N36" s="42">
        <v>8</v>
      </c>
    </row>
    <row r="37" spans="3:14" ht="10.5">
      <c r="C37" s="40"/>
      <c r="D37" s="41">
        <v>7</v>
      </c>
      <c r="E37" s="42">
        <v>0</v>
      </c>
      <c r="F37" s="42">
        <v>90</v>
      </c>
      <c r="G37" s="41" t="s">
        <v>45</v>
      </c>
      <c r="H37" s="48" t="s">
        <v>45</v>
      </c>
      <c r="L37" s="39">
        <v>0</v>
      </c>
      <c r="M37" s="40">
        <v>0</v>
      </c>
      <c r="N37" s="42">
        <v>17</v>
      </c>
    </row>
    <row r="38" spans="3:14" ht="10.5">
      <c r="C38" s="40"/>
      <c r="D38" s="41">
        <v>8</v>
      </c>
      <c r="E38" s="42">
        <v>0</v>
      </c>
      <c r="F38" s="42">
        <v>90</v>
      </c>
      <c r="G38" s="41" t="s">
        <v>45</v>
      </c>
      <c r="H38" s="48" t="s">
        <v>45</v>
      </c>
      <c r="L38" s="39">
        <v>0</v>
      </c>
      <c r="M38" s="40">
        <v>0</v>
      </c>
      <c r="N38" s="42">
        <v>6</v>
      </c>
    </row>
    <row r="39" spans="3:14" ht="10.5">
      <c r="C39" s="40"/>
      <c r="D39" s="41">
        <v>10</v>
      </c>
      <c r="E39" s="42">
        <v>0</v>
      </c>
      <c r="F39" s="42">
        <v>90</v>
      </c>
      <c r="G39" s="41" t="s">
        <v>45</v>
      </c>
      <c r="H39" s="48" t="s">
        <v>45</v>
      </c>
      <c r="L39" s="39">
        <v>0</v>
      </c>
      <c r="M39" s="40">
        <v>0</v>
      </c>
      <c r="N39" s="42">
        <v>30</v>
      </c>
    </row>
    <row r="40" spans="3:14" ht="10.5">
      <c r="C40" s="40"/>
      <c r="D40" s="41">
        <v>10</v>
      </c>
      <c r="E40" s="42">
        <v>0</v>
      </c>
      <c r="F40" s="42">
        <v>90</v>
      </c>
      <c r="G40" s="41" t="s">
        <v>45</v>
      </c>
      <c r="H40" s="48" t="s">
        <v>45</v>
      </c>
      <c r="L40" s="39">
        <v>0</v>
      </c>
      <c r="M40" s="40">
        <v>0</v>
      </c>
      <c r="N40" s="42">
        <v>10</v>
      </c>
    </row>
    <row r="41" spans="3:14" ht="10.5">
      <c r="C41" s="40"/>
      <c r="D41" s="41">
        <v>10</v>
      </c>
      <c r="E41" s="42">
        <v>0</v>
      </c>
      <c r="F41" s="42">
        <v>90</v>
      </c>
      <c r="G41" s="41" t="s">
        <v>45</v>
      </c>
      <c r="H41" s="48" t="s">
        <v>45</v>
      </c>
      <c r="L41" s="39">
        <v>0</v>
      </c>
      <c r="M41" s="40">
        <v>0</v>
      </c>
      <c r="N41" s="42">
        <v>30</v>
      </c>
    </row>
    <row r="42" spans="3:14" ht="10.5">
      <c r="C42" s="40"/>
      <c r="D42" s="41">
        <v>13</v>
      </c>
      <c r="E42" s="42">
        <v>0</v>
      </c>
      <c r="F42" s="42">
        <v>90</v>
      </c>
      <c r="G42" s="41">
        <v>64</v>
      </c>
      <c r="H42" s="48">
        <f>164.5+G42/100</f>
        <v>165.14</v>
      </c>
      <c r="L42" s="39">
        <v>0</v>
      </c>
      <c r="M42" s="40">
        <v>0</v>
      </c>
      <c r="N42" s="42">
        <v>18</v>
      </c>
    </row>
    <row r="43" spans="3:14" ht="10.5">
      <c r="C43" s="40"/>
      <c r="D43" s="41">
        <v>13</v>
      </c>
      <c r="E43" s="42">
        <v>0</v>
      </c>
      <c r="F43" s="42">
        <v>90</v>
      </c>
      <c r="G43" s="41" t="s">
        <v>45</v>
      </c>
      <c r="H43" s="48" t="s">
        <v>45</v>
      </c>
      <c r="L43" s="39">
        <v>0</v>
      </c>
      <c r="M43" s="40">
        <v>0</v>
      </c>
      <c r="N43" s="42">
        <v>8</v>
      </c>
    </row>
    <row r="44" spans="3:14" ht="10.5">
      <c r="C44" s="40"/>
      <c r="D44" s="41">
        <v>15</v>
      </c>
      <c r="E44" s="42">
        <v>0</v>
      </c>
      <c r="F44" s="42">
        <v>90</v>
      </c>
      <c r="G44" s="41">
        <v>84</v>
      </c>
      <c r="H44" s="48">
        <f>164.5+G44/100</f>
        <v>165.34</v>
      </c>
      <c r="L44" s="39">
        <v>0</v>
      </c>
      <c r="M44" s="40">
        <v>0</v>
      </c>
      <c r="N44" s="42">
        <v>24</v>
      </c>
    </row>
    <row r="45" spans="3:14" ht="10.5">
      <c r="C45" s="40"/>
      <c r="D45" s="41">
        <v>15</v>
      </c>
      <c r="E45" s="42">
        <v>0</v>
      </c>
      <c r="F45" s="42">
        <v>90</v>
      </c>
      <c r="G45" s="41" t="s">
        <v>45</v>
      </c>
      <c r="H45" s="48" t="s">
        <v>45</v>
      </c>
      <c r="L45" s="39">
        <v>0</v>
      </c>
      <c r="M45" s="40">
        <v>0</v>
      </c>
      <c r="N45" s="42">
        <v>10</v>
      </c>
    </row>
    <row r="46" spans="3:14" ht="10.5">
      <c r="C46" s="40"/>
      <c r="D46" s="41">
        <v>15</v>
      </c>
      <c r="E46" s="42">
        <v>0</v>
      </c>
      <c r="F46" s="42">
        <v>90</v>
      </c>
      <c r="G46" s="41">
        <v>85</v>
      </c>
      <c r="H46" s="48">
        <f>164.5+G46/100</f>
        <v>165.35</v>
      </c>
      <c r="L46" s="39">
        <v>0</v>
      </c>
      <c r="M46" s="40">
        <v>0</v>
      </c>
      <c r="N46" s="42">
        <v>40</v>
      </c>
    </row>
    <row r="47" spans="2:14" ht="10.5">
      <c r="B47" s="40" t="s">
        <v>50</v>
      </c>
      <c r="C47" s="40">
        <v>1</v>
      </c>
      <c r="D47" s="41">
        <v>2</v>
      </c>
      <c r="E47" s="42">
        <v>0</v>
      </c>
      <c r="F47" s="42">
        <v>150</v>
      </c>
      <c r="G47" s="41" t="s">
        <v>45</v>
      </c>
      <c r="H47" s="48" t="s">
        <v>45</v>
      </c>
      <c r="L47" s="39">
        <v>0</v>
      </c>
      <c r="M47" s="40">
        <v>0</v>
      </c>
      <c r="N47" s="42">
        <v>10</v>
      </c>
    </row>
    <row r="48" spans="3:14" ht="10.5">
      <c r="C48" s="40"/>
      <c r="D48" s="41">
        <v>2</v>
      </c>
      <c r="E48" s="42">
        <v>0</v>
      </c>
      <c r="F48" s="42">
        <v>150</v>
      </c>
      <c r="G48" s="41" t="s">
        <v>45</v>
      </c>
      <c r="H48" s="48" t="s">
        <v>45</v>
      </c>
      <c r="L48" s="39">
        <v>0</v>
      </c>
      <c r="M48" s="40">
        <v>0</v>
      </c>
      <c r="N48" s="42">
        <v>10</v>
      </c>
    </row>
    <row r="49" spans="3:14" ht="10.5">
      <c r="C49" s="40"/>
      <c r="D49" s="41">
        <v>6</v>
      </c>
      <c r="E49" s="42">
        <v>0</v>
      </c>
      <c r="F49" s="42">
        <v>150</v>
      </c>
      <c r="G49" s="41">
        <v>24</v>
      </c>
      <c r="H49" s="48">
        <f aca="true" t="shared" si="0" ref="H49:H70">169.5+G49/100</f>
        <v>169.74</v>
      </c>
      <c r="L49" s="39">
        <v>0</v>
      </c>
      <c r="M49" s="40" t="s">
        <v>47</v>
      </c>
      <c r="N49" s="42">
        <v>29</v>
      </c>
    </row>
    <row r="50" spans="3:14" ht="10.5">
      <c r="C50" s="40"/>
      <c r="D50" s="41">
        <v>7</v>
      </c>
      <c r="E50" s="42">
        <v>0</v>
      </c>
      <c r="F50" s="42">
        <v>150</v>
      </c>
      <c r="G50" s="41">
        <v>33</v>
      </c>
      <c r="H50" s="48">
        <f t="shared" si="0"/>
        <v>169.83</v>
      </c>
      <c r="L50" s="39">
        <v>0</v>
      </c>
      <c r="M50" s="40">
        <v>0</v>
      </c>
      <c r="N50" s="42">
        <v>32</v>
      </c>
    </row>
    <row r="51" spans="3:27" ht="10.5">
      <c r="C51" s="40"/>
      <c r="D51" s="41" t="s">
        <v>51</v>
      </c>
      <c r="E51" s="42">
        <v>0</v>
      </c>
      <c r="F51" s="42">
        <v>150</v>
      </c>
      <c r="G51" s="41">
        <v>36</v>
      </c>
      <c r="H51" s="48">
        <f t="shared" si="0"/>
        <v>169.86</v>
      </c>
      <c r="L51" s="39">
        <v>0</v>
      </c>
      <c r="M51" s="40" t="s">
        <v>47</v>
      </c>
      <c r="N51" s="42">
        <v>72</v>
      </c>
      <c r="Z51" s="43">
        <v>90</v>
      </c>
      <c r="AA51" s="43">
        <v>70</v>
      </c>
    </row>
    <row r="52" spans="3:27" ht="10.5">
      <c r="C52" s="40"/>
      <c r="D52" s="41" t="s">
        <v>52</v>
      </c>
      <c r="E52" s="42">
        <v>0</v>
      </c>
      <c r="F52" s="42">
        <v>150</v>
      </c>
      <c r="G52" s="41">
        <v>49</v>
      </c>
      <c r="H52" s="48">
        <f t="shared" si="0"/>
        <v>169.99</v>
      </c>
      <c r="L52" s="39">
        <v>0</v>
      </c>
      <c r="M52" s="40">
        <v>0</v>
      </c>
      <c r="N52" s="42">
        <v>50</v>
      </c>
      <c r="Z52" s="43">
        <v>90</v>
      </c>
      <c r="AA52" s="43">
        <v>75</v>
      </c>
    </row>
    <row r="53" spans="3:14" ht="10.5">
      <c r="C53" s="40"/>
      <c r="D53" s="41" t="s">
        <v>53</v>
      </c>
      <c r="E53" s="42">
        <v>0</v>
      </c>
      <c r="F53" s="42">
        <v>150</v>
      </c>
      <c r="G53" s="41">
        <v>50</v>
      </c>
      <c r="H53" s="48">
        <f t="shared" si="0"/>
        <v>170</v>
      </c>
      <c r="L53" s="39">
        <v>0</v>
      </c>
      <c r="M53" s="40" t="s">
        <v>47</v>
      </c>
      <c r="N53" s="42">
        <v>48</v>
      </c>
    </row>
    <row r="54" spans="3:14" ht="10.5">
      <c r="C54" s="40"/>
      <c r="D54" s="41" t="s">
        <v>53</v>
      </c>
      <c r="E54" s="42">
        <v>0</v>
      </c>
      <c r="F54" s="42">
        <v>150</v>
      </c>
      <c r="G54" s="41">
        <v>56</v>
      </c>
      <c r="H54" s="48">
        <f t="shared" si="0"/>
        <v>170.06</v>
      </c>
      <c r="L54" s="39">
        <v>0</v>
      </c>
      <c r="M54" s="40">
        <v>0</v>
      </c>
      <c r="N54" s="42">
        <v>60</v>
      </c>
    </row>
    <row r="55" spans="3:27" ht="10.5">
      <c r="C55" s="40"/>
      <c r="D55" s="41" t="s">
        <v>54</v>
      </c>
      <c r="E55" s="42">
        <v>0</v>
      </c>
      <c r="F55" s="42">
        <v>150</v>
      </c>
      <c r="G55" s="41">
        <v>68</v>
      </c>
      <c r="H55" s="48">
        <f t="shared" si="0"/>
        <v>170.18</v>
      </c>
      <c r="L55" s="39">
        <v>0</v>
      </c>
      <c r="M55" s="40" t="s">
        <v>47</v>
      </c>
      <c r="N55" s="42">
        <v>135</v>
      </c>
      <c r="Z55" s="43">
        <v>90</v>
      </c>
      <c r="AA55" s="43">
        <v>75</v>
      </c>
    </row>
    <row r="56" spans="3:27" ht="10.5">
      <c r="C56" s="40"/>
      <c r="D56" s="41" t="s">
        <v>55</v>
      </c>
      <c r="E56" s="42">
        <v>0</v>
      </c>
      <c r="F56" s="42">
        <v>150</v>
      </c>
      <c r="G56" s="41">
        <v>89</v>
      </c>
      <c r="H56" s="48">
        <f t="shared" si="0"/>
        <v>170.39</v>
      </c>
      <c r="L56" s="39">
        <v>0</v>
      </c>
      <c r="M56" s="40">
        <v>0</v>
      </c>
      <c r="N56" s="42">
        <v>68</v>
      </c>
      <c r="Z56" s="43">
        <v>280</v>
      </c>
      <c r="AA56" s="43">
        <v>75</v>
      </c>
    </row>
    <row r="57" spans="3:14" ht="10.5">
      <c r="C57" s="40"/>
      <c r="D57" s="41" t="s">
        <v>55</v>
      </c>
      <c r="E57" s="42">
        <v>0</v>
      </c>
      <c r="F57" s="42">
        <v>150</v>
      </c>
      <c r="G57" s="41" t="s">
        <v>45</v>
      </c>
      <c r="H57" s="48" t="s">
        <v>45</v>
      </c>
      <c r="L57" s="39">
        <v>0</v>
      </c>
      <c r="M57" s="40">
        <v>0</v>
      </c>
      <c r="N57" s="42">
        <v>20</v>
      </c>
    </row>
    <row r="58" spans="3:14" ht="10.5">
      <c r="C58" s="40"/>
      <c r="D58" s="41" t="s">
        <v>55</v>
      </c>
      <c r="E58" s="42">
        <v>0</v>
      </c>
      <c r="F58" s="42">
        <v>150</v>
      </c>
      <c r="G58" s="41" t="s">
        <v>45</v>
      </c>
      <c r="H58" s="48" t="s">
        <v>45</v>
      </c>
      <c r="L58" s="39">
        <v>0</v>
      </c>
      <c r="M58" s="40">
        <v>0</v>
      </c>
      <c r="N58" s="42">
        <v>55</v>
      </c>
    </row>
    <row r="59" spans="3:27" ht="10.5">
      <c r="C59" s="40"/>
      <c r="D59" s="41" t="s">
        <v>55</v>
      </c>
      <c r="E59" s="42">
        <v>0</v>
      </c>
      <c r="F59" s="42">
        <v>150</v>
      </c>
      <c r="G59" s="41">
        <v>93</v>
      </c>
      <c r="H59" s="48">
        <f t="shared" si="0"/>
        <v>170.43</v>
      </c>
      <c r="L59" s="39">
        <v>0</v>
      </c>
      <c r="M59" s="40" t="s">
        <v>47</v>
      </c>
      <c r="N59" s="42">
        <v>60</v>
      </c>
      <c r="Z59" s="43">
        <v>60</v>
      </c>
      <c r="AA59" s="43">
        <v>65</v>
      </c>
    </row>
    <row r="60" spans="3:14" ht="10.5">
      <c r="C60" s="40"/>
      <c r="D60" s="41" t="s">
        <v>55</v>
      </c>
      <c r="E60" s="42">
        <v>0</v>
      </c>
      <c r="F60" s="42">
        <v>150</v>
      </c>
      <c r="G60" s="41">
        <v>104</v>
      </c>
      <c r="H60" s="48">
        <f t="shared" si="0"/>
        <v>170.54</v>
      </c>
      <c r="L60" s="39">
        <v>0</v>
      </c>
      <c r="M60" s="40">
        <v>0</v>
      </c>
      <c r="N60" s="42">
        <v>60</v>
      </c>
    </row>
    <row r="61" spans="3:14" ht="10.5">
      <c r="C61" s="40"/>
      <c r="D61" s="41" t="s">
        <v>56</v>
      </c>
      <c r="E61" s="42">
        <v>0</v>
      </c>
      <c r="F61" s="42">
        <v>150</v>
      </c>
      <c r="G61" s="41">
        <v>106</v>
      </c>
      <c r="H61" s="48">
        <f t="shared" si="0"/>
        <v>170.56</v>
      </c>
      <c r="L61" s="39">
        <v>0</v>
      </c>
      <c r="M61" s="40">
        <v>0</v>
      </c>
      <c r="N61" s="42">
        <v>63</v>
      </c>
    </row>
    <row r="62" spans="3:14" ht="10.5">
      <c r="C62" s="40"/>
      <c r="D62" s="41" t="s">
        <v>57</v>
      </c>
      <c r="E62" s="42">
        <v>0</v>
      </c>
      <c r="F62" s="42">
        <v>150</v>
      </c>
      <c r="G62" s="41">
        <v>124</v>
      </c>
      <c r="H62" s="48">
        <f t="shared" si="0"/>
        <v>170.74</v>
      </c>
      <c r="L62" s="39">
        <v>0</v>
      </c>
      <c r="M62" s="40">
        <v>0</v>
      </c>
      <c r="N62" s="42">
        <v>180</v>
      </c>
    </row>
    <row r="63" spans="3:14" ht="10.5">
      <c r="C63" s="40"/>
      <c r="D63" s="41" t="s">
        <v>57</v>
      </c>
      <c r="E63" s="42">
        <v>0</v>
      </c>
      <c r="F63" s="42">
        <v>150</v>
      </c>
      <c r="G63" s="41">
        <v>120</v>
      </c>
      <c r="H63" s="48">
        <f t="shared" si="0"/>
        <v>170.7</v>
      </c>
      <c r="L63" s="39">
        <v>0</v>
      </c>
      <c r="M63" s="40">
        <v>0</v>
      </c>
      <c r="N63" s="42">
        <v>60</v>
      </c>
    </row>
    <row r="64" spans="3:14" ht="10.5">
      <c r="C64" s="40"/>
      <c r="D64" s="41" t="s">
        <v>57</v>
      </c>
      <c r="E64" s="42">
        <v>0</v>
      </c>
      <c r="F64" s="42">
        <v>150</v>
      </c>
      <c r="G64" s="41" t="s">
        <v>45</v>
      </c>
      <c r="H64" s="48" t="s">
        <v>45</v>
      </c>
      <c r="L64" s="39">
        <v>0</v>
      </c>
      <c r="M64" s="40" t="s">
        <v>47</v>
      </c>
      <c r="N64" s="42">
        <v>38</v>
      </c>
    </row>
    <row r="65" spans="3:14" ht="10.5">
      <c r="C65" s="40"/>
      <c r="D65" s="41" t="s">
        <v>57</v>
      </c>
      <c r="E65" s="42">
        <v>0</v>
      </c>
      <c r="F65" s="42">
        <v>150</v>
      </c>
      <c r="G65" s="41" t="s">
        <v>45</v>
      </c>
      <c r="H65" s="48" t="s">
        <v>45</v>
      </c>
      <c r="L65" s="39">
        <v>0</v>
      </c>
      <c r="M65" s="40" t="s">
        <v>47</v>
      </c>
      <c r="N65" s="42">
        <v>80</v>
      </c>
    </row>
    <row r="66" spans="3:14" ht="10.5">
      <c r="C66" s="40"/>
      <c r="D66" s="41" t="s">
        <v>57</v>
      </c>
      <c r="E66" s="42">
        <v>0</v>
      </c>
      <c r="F66" s="42">
        <v>150</v>
      </c>
      <c r="G66" s="41" t="s">
        <v>45</v>
      </c>
      <c r="H66" s="48" t="s">
        <v>45</v>
      </c>
      <c r="L66" s="39">
        <v>0</v>
      </c>
      <c r="M66" s="40">
        <v>1</v>
      </c>
      <c r="N66" s="42">
        <v>18</v>
      </c>
    </row>
    <row r="67" spans="3:14" ht="10.5">
      <c r="C67" s="40"/>
      <c r="D67" s="41" t="s">
        <v>57</v>
      </c>
      <c r="E67" s="42">
        <v>0</v>
      </c>
      <c r="F67" s="42">
        <v>150</v>
      </c>
      <c r="G67" s="41" t="s">
        <v>45</v>
      </c>
      <c r="H67" s="48" t="s">
        <v>45</v>
      </c>
      <c r="L67" s="39">
        <v>0</v>
      </c>
      <c r="M67" s="40" t="s">
        <v>47</v>
      </c>
      <c r="N67" s="42">
        <v>16</v>
      </c>
    </row>
    <row r="68" spans="3:14" ht="10.5">
      <c r="C68" s="40"/>
      <c r="D68" s="41" t="s">
        <v>57</v>
      </c>
      <c r="E68" s="42">
        <v>0</v>
      </c>
      <c r="F68" s="42">
        <v>150</v>
      </c>
      <c r="G68" s="41">
        <v>136</v>
      </c>
      <c r="H68" s="48">
        <f t="shared" si="0"/>
        <v>170.86</v>
      </c>
      <c r="L68" s="39">
        <v>0</v>
      </c>
      <c r="M68" s="40">
        <v>0</v>
      </c>
      <c r="N68" s="42">
        <v>70</v>
      </c>
    </row>
    <row r="69" spans="3:14" ht="10.5">
      <c r="C69" s="40"/>
      <c r="D69" s="41" t="s">
        <v>58</v>
      </c>
      <c r="E69" s="42">
        <v>0</v>
      </c>
      <c r="F69" s="42">
        <v>150</v>
      </c>
      <c r="G69" s="41" t="s">
        <v>45</v>
      </c>
      <c r="H69" s="48" t="s">
        <v>45</v>
      </c>
      <c r="L69" s="39">
        <v>0</v>
      </c>
      <c r="M69" s="40" t="s">
        <v>59</v>
      </c>
      <c r="N69" s="42">
        <v>13</v>
      </c>
    </row>
    <row r="70" spans="3:14" ht="10.5">
      <c r="C70" s="40"/>
      <c r="D70" s="41" t="s">
        <v>58</v>
      </c>
      <c r="E70" s="42">
        <v>0</v>
      </c>
      <c r="F70" s="42">
        <v>150</v>
      </c>
      <c r="G70" s="41">
        <v>142.5</v>
      </c>
      <c r="H70" s="48">
        <f t="shared" si="0"/>
        <v>170.925</v>
      </c>
      <c r="L70" s="39">
        <v>0</v>
      </c>
      <c r="M70" s="40">
        <v>0</v>
      </c>
      <c r="N70" s="42">
        <v>45</v>
      </c>
    </row>
    <row r="71" spans="3:14" ht="10.5">
      <c r="C71" s="40">
        <v>2</v>
      </c>
      <c r="D71" s="41" t="s">
        <v>60</v>
      </c>
      <c r="E71" s="42">
        <v>150</v>
      </c>
      <c r="F71" s="42">
        <v>290</v>
      </c>
      <c r="G71" s="41">
        <v>6</v>
      </c>
      <c r="H71" s="48">
        <f>169.5+G71/100+E71/100</f>
        <v>171.06</v>
      </c>
      <c r="L71" s="39">
        <v>0</v>
      </c>
      <c r="M71" s="40" t="s">
        <v>47</v>
      </c>
      <c r="N71" s="42">
        <v>70</v>
      </c>
    </row>
    <row r="72" spans="3:14" ht="10.5">
      <c r="C72" s="40"/>
      <c r="D72" s="41" t="s">
        <v>60</v>
      </c>
      <c r="E72" s="42">
        <v>150</v>
      </c>
      <c r="F72" s="42">
        <v>290</v>
      </c>
      <c r="G72" s="41">
        <v>17</v>
      </c>
      <c r="H72" s="48">
        <f>169.5+G72/100+E72/100</f>
        <v>171.17</v>
      </c>
      <c r="L72" s="39">
        <v>0</v>
      </c>
      <c r="M72" s="40">
        <v>5</v>
      </c>
      <c r="N72" s="42">
        <v>60</v>
      </c>
    </row>
    <row r="73" spans="3:27" ht="10.5">
      <c r="C73" s="40"/>
      <c r="D73" s="41" t="s">
        <v>61</v>
      </c>
      <c r="E73" s="42">
        <v>150</v>
      </c>
      <c r="F73" s="42">
        <v>290</v>
      </c>
      <c r="G73" s="41">
        <v>33</v>
      </c>
      <c r="H73" s="48">
        <f>169.5+G73/100+E73/100</f>
        <v>171.33</v>
      </c>
      <c r="L73" s="39">
        <v>0</v>
      </c>
      <c r="M73" s="40" t="s">
        <v>47</v>
      </c>
      <c r="N73" s="42">
        <v>58</v>
      </c>
      <c r="Z73" s="43">
        <v>170</v>
      </c>
      <c r="AA73" s="43">
        <v>60</v>
      </c>
    </row>
    <row r="74" spans="3:27" ht="10.5">
      <c r="C74" s="40"/>
      <c r="D74" s="41" t="s">
        <v>62</v>
      </c>
      <c r="E74" s="42">
        <v>150</v>
      </c>
      <c r="F74" s="42">
        <v>290</v>
      </c>
      <c r="G74" s="41">
        <v>36</v>
      </c>
      <c r="H74" s="48">
        <f>169.5+G74/100+E74/100</f>
        <v>171.36</v>
      </c>
      <c r="L74" s="39">
        <v>0</v>
      </c>
      <c r="M74" s="40" t="s">
        <v>47</v>
      </c>
      <c r="N74" s="42">
        <v>115</v>
      </c>
      <c r="Z74" s="43">
        <v>115</v>
      </c>
      <c r="AA74" s="43">
        <v>75</v>
      </c>
    </row>
    <row r="75" spans="3:14" ht="10.5">
      <c r="C75" s="40"/>
      <c r="D75" s="41" t="s">
        <v>63</v>
      </c>
      <c r="E75" s="42">
        <v>150</v>
      </c>
      <c r="F75" s="42">
        <v>290</v>
      </c>
      <c r="G75" s="41">
        <v>67.5</v>
      </c>
      <c r="H75" s="48">
        <f>169.5+G75/100+E75/100</f>
        <v>171.675</v>
      </c>
      <c r="L75" s="39">
        <v>0</v>
      </c>
      <c r="M75" s="40">
        <v>0</v>
      </c>
      <c r="N75" s="42">
        <v>55</v>
      </c>
    </row>
    <row r="76" spans="3:14" ht="10.5">
      <c r="C76" s="40"/>
      <c r="D76" s="41" t="s">
        <v>64</v>
      </c>
      <c r="E76" s="42">
        <v>150</v>
      </c>
      <c r="F76" s="42">
        <v>290</v>
      </c>
      <c r="G76" s="41" t="s">
        <v>45</v>
      </c>
      <c r="H76" s="48" t="s">
        <v>45</v>
      </c>
      <c r="L76" s="39">
        <v>0</v>
      </c>
      <c r="M76" s="40">
        <v>0</v>
      </c>
      <c r="N76" s="42">
        <v>12</v>
      </c>
    </row>
    <row r="77" spans="3:14" ht="10.5">
      <c r="C77" s="40"/>
      <c r="D77" s="41" t="s">
        <v>64</v>
      </c>
      <c r="E77" s="42">
        <v>150</v>
      </c>
      <c r="F77" s="42">
        <v>290</v>
      </c>
      <c r="G77" s="41" t="s">
        <v>45</v>
      </c>
      <c r="H77" s="48" t="s">
        <v>45</v>
      </c>
      <c r="L77" s="39">
        <v>0</v>
      </c>
      <c r="M77" s="40">
        <v>1</v>
      </c>
      <c r="N77" s="42">
        <v>10</v>
      </c>
    </row>
    <row r="78" spans="3:14" ht="10.5">
      <c r="C78" s="40"/>
      <c r="D78" s="41" t="s">
        <v>64</v>
      </c>
      <c r="E78" s="42">
        <v>150</v>
      </c>
      <c r="F78" s="42">
        <v>290</v>
      </c>
      <c r="G78" s="41">
        <v>80</v>
      </c>
      <c r="H78" s="48">
        <f>169.5+G78/100+E78/100</f>
        <v>171.8</v>
      </c>
      <c r="L78" s="39">
        <v>0</v>
      </c>
      <c r="M78" s="40">
        <v>0</v>
      </c>
      <c r="N78" s="42">
        <v>39</v>
      </c>
    </row>
    <row r="79" spans="3:14" ht="10.5">
      <c r="C79" s="40"/>
      <c r="D79" s="41" t="s">
        <v>64</v>
      </c>
      <c r="E79" s="42">
        <v>150</v>
      </c>
      <c r="F79" s="42">
        <v>290</v>
      </c>
      <c r="G79" s="41" t="s">
        <v>45</v>
      </c>
      <c r="H79" s="48" t="s">
        <v>45</v>
      </c>
      <c r="L79" s="39">
        <v>0</v>
      </c>
      <c r="M79" s="40">
        <v>0</v>
      </c>
      <c r="N79" s="42">
        <v>11</v>
      </c>
    </row>
    <row r="80" spans="3:14" ht="10.5">
      <c r="C80" s="40"/>
      <c r="D80" s="41" t="s">
        <v>64</v>
      </c>
      <c r="E80" s="42">
        <v>150</v>
      </c>
      <c r="F80" s="42">
        <v>290</v>
      </c>
      <c r="G80" s="41" t="s">
        <v>45</v>
      </c>
      <c r="H80" s="48" t="s">
        <v>45</v>
      </c>
      <c r="L80" s="39">
        <v>0</v>
      </c>
      <c r="M80" s="40">
        <v>0</v>
      </c>
      <c r="N80" s="42">
        <v>16</v>
      </c>
    </row>
    <row r="81" spans="3:14" ht="10.5">
      <c r="C81" s="40"/>
      <c r="D81" s="41">
        <v>3</v>
      </c>
      <c r="E81" s="42">
        <v>150</v>
      </c>
      <c r="F81" s="42">
        <v>290</v>
      </c>
      <c r="G81" s="41">
        <v>90</v>
      </c>
      <c r="H81" s="48">
        <f>169.5+G81/100+E81/100</f>
        <v>171.9</v>
      </c>
      <c r="L81" s="39">
        <v>0</v>
      </c>
      <c r="M81" s="40">
        <v>0</v>
      </c>
      <c r="N81" s="42">
        <v>18</v>
      </c>
    </row>
    <row r="82" spans="3:14" ht="10.5">
      <c r="C82" s="40"/>
      <c r="D82" s="41">
        <v>3</v>
      </c>
      <c r="E82" s="42">
        <v>150</v>
      </c>
      <c r="F82" s="42">
        <v>290</v>
      </c>
      <c r="G82" s="41" t="s">
        <v>45</v>
      </c>
      <c r="H82" s="48" t="s">
        <v>45</v>
      </c>
      <c r="L82" s="39">
        <v>0</v>
      </c>
      <c r="M82" s="40">
        <v>0</v>
      </c>
      <c r="N82" s="42">
        <v>23</v>
      </c>
    </row>
    <row r="83" spans="3:14" ht="10.5">
      <c r="C83" s="40"/>
      <c r="D83" s="41">
        <v>6</v>
      </c>
      <c r="E83" s="42">
        <v>150</v>
      </c>
      <c r="F83" s="42">
        <v>290</v>
      </c>
      <c r="G83" s="41" t="s">
        <v>45</v>
      </c>
      <c r="H83" s="48" t="s">
        <v>45</v>
      </c>
      <c r="L83" s="39">
        <v>0</v>
      </c>
      <c r="M83" s="40">
        <v>1</v>
      </c>
      <c r="N83" s="42">
        <v>36</v>
      </c>
    </row>
    <row r="84" spans="3:14" ht="10.5">
      <c r="C84" s="40"/>
      <c r="D84" s="41" t="s">
        <v>65</v>
      </c>
      <c r="E84" s="42">
        <v>150</v>
      </c>
      <c r="F84" s="42">
        <v>290</v>
      </c>
      <c r="G84" s="41" t="s">
        <v>45</v>
      </c>
      <c r="H84" s="48" t="s">
        <v>45</v>
      </c>
      <c r="L84" s="39">
        <v>0</v>
      </c>
      <c r="M84" s="40">
        <v>0</v>
      </c>
      <c r="N84" s="42">
        <v>30</v>
      </c>
    </row>
    <row r="85" spans="3:14" ht="10.5">
      <c r="C85" s="40"/>
      <c r="D85" s="41" t="s">
        <v>65</v>
      </c>
      <c r="E85" s="42">
        <v>150</v>
      </c>
      <c r="F85" s="42">
        <v>290</v>
      </c>
      <c r="G85" s="41" t="s">
        <v>45</v>
      </c>
      <c r="H85" s="48" t="s">
        <v>45</v>
      </c>
      <c r="L85" s="39">
        <v>0</v>
      </c>
      <c r="M85" s="40" t="s">
        <v>47</v>
      </c>
      <c r="N85" s="42">
        <v>20</v>
      </c>
    </row>
    <row r="86" spans="3:14" ht="10.5">
      <c r="C86" s="40"/>
      <c r="D86" s="41" t="s">
        <v>65</v>
      </c>
      <c r="E86" s="42">
        <v>150</v>
      </c>
      <c r="F86" s="42">
        <v>290</v>
      </c>
      <c r="G86" s="41" t="s">
        <v>45</v>
      </c>
      <c r="H86" s="48" t="s">
        <v>45</v>
      </c>
      <c r="L86" s="39">
        <v>0</v>
      </c>
      <c r="M86" s="40" t="s">
        <v>47</v>
      </c>
      <c r="N86" s="42">
        <v>17</v>
      </c>
    </row>
    <row r="87" spans="3:14" ht="10.5">
      <c r="C87" s="40"/>
      <c r="D87" s="41" t="s">
        <v>65</v>
      </c>
      <c r="E87" s="42">
        <v>150</v>
      </c>
      <c r="F87" s="42">
        <v>290</v>
      </c>
      <c r="G87" s="41" t="s">
        <v>45</v>
      </c>
      <c r="H87" s="48" t="s">
        <v>45</v>
      </c>
      <c r="L87" s="39">
        <v>0</v>
      </c>
      <c r="M87" s="40" t="s">
        <v>47</v>
      </c>
      <c r="N87" s="42">
        <v>20</v>
      </c>
    </row>
    <row r="88" spans="3:14" ht="10.5">
      <c r="C88" s="40"/>
      <c r="D88" s="41" t="s">
        <v>65</v>
      </c>
      <c r="E88" s="42">
        <v>150</v>
      </c>
      <c r="F88" s="42">
        <v>290</v>
      </c>
      <c r="G88" s="41" t="s">
        <v>45</v>
      </c>
      <c r="H88" s="48" t="s">
        <v>45</v>
      </c>
      <c r="L88" s="39">
        <v>0</v>
      </c>
      <c r="M88" s="40" t="s">
        <v>47</v>
      </c>
      <c r="N88" s="42">
        <v>30</v>
      </c>
    </row>
    <row r="89" spans="3:14" ht="10.5">
      <c r="C89" s="40"/>
      <c r="D89" s="41" t="s">
        <v>65</v>
      </c>
      <c r="E89" s="42">
        <v>150</v>
      </c>
      <c r="F89" s="42">
        <v>290</v>
      </c>
      <c r="G89" s="41" t="s">
        <v>45</v>
      </c>
      <c r="H89" s="48" t="s">
        <v>45</v>
      </c>
      <c r="L89" s="39">
        <v>0</v>
      </c>
      <c r="M89" s="40" t="s">
        <v>47</v>
      </c>
      <c r="N89" s="42">
        <v>73</v>
      </c>
    </row>
    <row r="90" spans="3:14" ht="10.5">
      <c r="C90" s="40"/>
      <c r="D90" s="41" t="s">
        <v>65</v>
      </c>
      <c r="E90" s="42">
        <v>150</v>
      </c>
      <c r="F90" s="42">
        <v>290</v>
      </c>
      <c r="G90" s="41">
        <v>114</v>
      </c>
      <c r="H90" s="48">
        <f>169.5+G90/100+E90/100</f>
        <v>172.14</v>
      </c>
      <c r="L90" s="39">
        <v>0</v>
      </c>
      <c r="M90" s="40" t="s">
        <v>47</v>
      </c>
      <c r="N90" s="42">
        <v>28</v>
      </c>
    </row>
    <row r="91" spans="3:14" ht="10.5">
      <c r="C91" s="40"/>
      <c r="D91" s="41" t="s">
        <v>65</v>
      </c>
      <c r="E91" s="42">
        <v>150</v>
      </c>
      <c r="F91" s="42">
        <v>290</v>
      </c>
      <c r="G91" s="41">
        <v>113.5</v>
      </c>
      <c r="H91" s="48">
        <f>169.5+G91/100+E91/100</f>
        <v>172.135</v>
      </c>
      <c r="L91" s="39">
        <v>0</v>
      </c>
      <c r="M91" s="40">
        <v>0</v>
      </c>
      <c r="N91" s="42">
        <v>12</v>
      </c>
    </row>
    <row r="92" spans="3:14" ht="10.5">
      <c r="C92" s="40"/>
      <c r="D92" s="41" t="s">
        <v>65</v>
      </c>
      <c r="E92" s="42">
        <v>150</v>
      </c>
      <c r="F92" s="42">
        <v>290</v>
      </c>
      <c r="G92" s="41">
        <v>116</v>
      </c>
      <c r="H92" s="48">
        <f>169.5+G92/100+E92/100</f>
        <v>172.16</v>
      </c>
      <c r="L92" s="39">
        <v>0</v>
      </c>
      <c r="M92" s="40">
        <v>0</v>
      </c>
      <c r="N92" s="42">
        <v>48</v>
      </c>
    </row>
    <row r="93" spans="3:14" ht="10.5">
      <c r="C93" s="40"/>
      <c r="D93" s="41" t="s">
        <v>66</v>
      </c>
      <c r="E93" s="42">
        <v>150</v>
      </c>
      <c r="F93" s="42">
        <v>290</v>
      </c>
      <c r="G93" s="41">
        <v>118</v>
      </c>
      <c r="H93" s="48">
        <f>169.5+G93/100+E93/100</f>
        <v>172.18</v>
      </c>
      <c r="L93" s="39">
        <v>0</v>
      </c>
      <c r="M93" s="40">
        <v>1</v>
      </c>
      <c r="N93" s="42">
        <v>50</v>
      </c>
    </row>
    <row r="94" spans="3:14" ht="10.5">
      <c r="C94" s="40"/>
      <c r="D94" s="41" t="s">
        <v>67</v>
      </c>
      <c r="E94" s="42">
        <v>150</v>
      </c>
      <c r="F94" s="42">
        <v>290</v>
      </c>
      <c r="G94" s="41">
        <v>119</v>
      </c>
      <c r="H94" s="48">
        <f>169.5+G94/100+E94/100</f>
        <v>172.19</v>
      </c>
      <c r="L94" s="39">
        <v>0</v>
      </c>
      <c r="M94" s="40" t="s">
        <v>47</v>
      </c>
      <c r="N94" s="42">
        <v>55</v>
      </c>
    </row>
    <row r="95" spans="3:14" ht="10.5">
      <c r="C95" s="40"/>
      <c r="D95" s="41" t="s">
        <v>67</v>
      </c>
      <c r="E95" s="42">
        <v>150</v>
      </c>
      <c r="F95" s="42">
        <v>290</v>
      </c>
      <c r="G95" s="41" t="s">
        <v>45</v>
      </c>
      <c r="H95" s="48" t="s">
        <v>45</v>
      </c>
      <c r="L95" s="39">
        <v>0</v>
      </c>
      <c r="M95" s="40">
        <v>0</v>
      </c>
      <c r="N95" s="42">
        <v>14</v>
      </c>
    </row>
    <row r="96" spans="3:14" ht="10.5">
      <c r="C96" s="40"/>
      <c r="D96" s="41" t="s">
        <v>67</v>
      </c>
      <c r="E96" s="42">
        <v>150</v>
      </c>
      <c r="F96" s="42">
        <v>290</v>
      </c>
      <c r="G96" s="41" t="s">
        <v>45</v>
      </c>
      <c r="H96" s="48" t="s">
        <v>45</v>
      </c>
      <c r="L96" s="39">
        <v>0</v>
      </c>
      <c r="M96" s="40">
        <v>0</v>
      </c>
      <c r="N96" s="42">
        <v>6</v>
      </c>
    </row>
    <row r="97" spans="3:14" ht="10.5">
      <c r="C97" s="40"/>
      <c r="D97" s="41" t="s">
        <v>68</v>
      </c>
      <c r="E97" s="42">
        <v>150</v>
      </c>
      <c r="F97" s="42">
        <v>290</v>
      </c>
      <c r="G97" s="41">
        <v>123</v>
      </c>
      <c r="H97" s="48">
        <f>169.5+G97/100+E97/100</f>
        <v>172.23</v>
      </c>
      <c r="L97" s="39">
        <v>0</v>
      </c>
      <c r="M97" s="40">
        <v>0</v>
      </c>
      <c r="N97" s="42">
        <v>58</v>
      </c>
    </row>
    <row r="98" spans="3:14" ht="10.5">
      <c r="C98" s="40"/>
      <c r="D98" s="41" t="s">
        <v>68</v>
      </c>
      <c r="E98" s="42">
        <v>150</v>
      </c>
      <c r="F98" s="42">
        <v>290</v>
      </c>
      <c r="G98" s="41" t="s">
        <v>45</v>
      </c>
      <c r="H98" s="48" t="s">
        <v>45</v>
      </c>
      <c r="L98" s="39">
        <v>0</v>
      </c>
      <c r="M98" s="40">
        <v>0</v>
      </c>
      <c r="N98" s="42">
        <v>25</v>
      </c>
    </row>
    <row r="99" spans="3:14" ht="10.5">
      <c r="C99" s="40"/>
      <c r="D99" s="41" t="s">
        <v>68</v>
      </c>
      <c r="E99" s="42">
        <v>150</v>
      </c>
      <c r="F99" s="42">
        <v>290</v>
      </c>
      <c r="G99" s="41" t="s">
        <v>45</v>
      </c>
      <c r="H99" s="48" t="s">
        <v>45</v>
      </c>
      <c r="L99" s="39">
        <v>0</v>
      </c>
      <c r="M99" s="40" t="s">
        <v>47</v>
      </c>
      <c r="N99" s="42">
        <v>15</v>
      </c>
    </row>
    <row r="100" spans="3:14" ht="10.5">
      <c r="C100" s="40"/>
      <c r="D100" s="41" t="s">
        <v>68</v>
      </c>
      <c r="E100" s="42">
        <v>150</v>
      </c>
      <c r="F100" s="42">
        <v>290</v>
      </c>
      <c r="G100" s="41" t="s">
        <v>45</v>
      </c>
      <c r="H100" s="48" t="s">
        <v>45</v>
      </c>
      <c r="L100" s="39">
        <v>0</v>
      </c>
      <c r="M100" s="40">
        <v>0</v>
      </c>
      <c r="N100" s="42">
        <v>18</v>
      </c>
    </row>
    <row r="101" spans="3:14" ht="10.5">
      <c r="C101" s="40"/>
      <c r="D101" s="41" t="s">
        <v>69</v>
      </c>
      <c r="E101" s="42">
        <v>150</v>
      </c>
      <c r="F101" s="42">
        <v>290</v>
      </c>
      <c r="G101" s="41" t="s">
        <v>45</v>
      </c>
      <c r="H101" s="48" t="s">
        <v>45</v>
      </c>
      <c r="L101" s="39">
        <v>0</v>
      </c>
      <c r="M101" s="40">
        <v>0</v>
      </c>
      <c r="N101" s="42">
        <v>15</v>
      </c>
    </row>
    <row r="102" spans="3:14" ht="10.5">
      <c r="C102" s="40"/>
      <c r="D102" s="41" t="s">
        <v>69</v>
      </c>
      <c r="E102" s="42">
        <v>150</v>
      </c>
      <c r="F102" s="42">
        <v>290</v>
      </c>
      <c r="G102" s="41" t="s">
        <v>45</v>
      </c>
      <c r="H102" s="48" t="s">
        <v>45</v>
      </c>
      <c r="L102" s="39">
        <v>0</v>
      </c>
      <c r="M102" s="40">
        <v>0</v>
      </c>
      <c r="N102" s="42">
        <v>5</v>
      </c>
    </row>
    <row r="103" spans="3:14" ht="10.5">
      <c r="C103" s="40"/>
      <c r="D103" s="41" t="s">
        <v>69</v>
      </c>
      <c r="E103" s="42">
        <v>150</v>
      </c>
      <c r="F103" s="42">
        <v>290</v>
      </c>
      <c r="G103" s="41" t="s">
        <v>45</v>
      </c>
      <c r="H103" s="48" t="s">
        <v>45</v>
      </c>
      <c r="L103" s="39">
        <v>0</v>
      </c>
      <c r="M103" s="40">
        <v>0</v>
      </c>
      <c r="N103" s="42">
        <v>5</v>
      </c>
    </row>
    <row r="104" spans="3:14" ht="10.5">
      <c r="C104" s="40"/>
      <c r="D104" s="41">
        <v>9</v>
      </c>
      <c r="E104" s="42">
        <v>150</v>
      </c>
      <c r="F104" s="42">
        <v>290</v>
      </c>
      <c r="G104" s="41" t="s">
        <v>45</v>
      </c>
      <c r="H104" s="48" t="s">
        <v>45</v>
      </c>
      <c r="L104" s="39">
        <v>0</v>
      </c>
      <c r="M104" s="40">
        <v>0</v>
      </c>
      <c r="N104" s="42">
        <v>20</v>
      </c>
    </row>
    <row r="105" spans="3:14" ht="10.5">
      <c r="C105" s="40"/>
      <c r="D105" s="41">
        <v>9</v>
      </c>
      <c r="E105" s="42">
        <v>150</v>
      </c>
      <c r="F105" s="42">
        <v>290</v>
      </c>
      <c r="G105" s="41" t="s">
        <v>45</v>
      </c>
      <c r="H105" s="48" t="s">
        <v>45</v>
      </c>
      <c r="L105" s="39">
        <v>0</v>
      </c>
      <c r="M105" s="40">
        <v>0</v>
      </c>
      <c r="N105" s="42">
        <v>20</v>
      </c>
    </row>
    <row r="106" spans="2:14" ht="10.5">
      <c r="B106" s="40" t="s">
        <v>70</v>
      </c>
      <c r="C106" s="40">
        <v>1</v>
      </c>
      <c r="D106" s="41">
        <v>2</v>
      </c>
      <c r="E106" s="42">
        <v>0</v>
      </c>
      <c r="F106" s="42">
        <v>87</v>
      </c>
      <c r="G106" s="41">
        <v>11</v>
      </c>
      <c r="H106" s="48">
        <f>174.1+G106/100</f>
        <v>174.21</v>
      </c>
      <c r="L106" s="39">
        <v>0</v>
      </c>
      <c r="M106" s="40">
        <v>0</v>
      </c>
      <c r="N106" s="42">
        <v>74</v>
      </c>
    </row>
    <row r="107" spans="3:14" ht="10.5">
      <c r="C107" s="40"/>
      <c r="D107" s="41">
        <v>6</v>
      </c>
      <c r="E107" s="42">
        <v>0</v>
      </c>
      <c r="F107" s="42">
        <v>87</v>
      </c>
      <c r="G107" s="41" t="s">
        <v>45</v>
      </c>
      <c r="H107" s="48" t="s">
        <v>45</v>
      </c>
      <c r="L107" s="39">
        <v>0</v>
      </c>
      <c r="M107" s="40">
        <v>0</v>
      </c>
      <c r="N107" s="42">
        <v>18</v>
      </c>
    </row>
    <row r="108" spans="3:14" ht="10.5">
      <c r="C108" s="40"/>
      <c r="D108" s="41">
        <v>10</v>
      </c>
      <c r="E108" s="42">
        <v>0</v>
      </c>
      <c r="F108" s="42">
        <v>87</v>
      </c>
      <c r="G108" s="41" t="s">
        <v>45</v>
      </c>
      <c r="H108" s="48" t="s">
        <v>45</v>
      </c>
      <c r="L108" s="39">
        <v>0</v>
      </c>
      <c r="M108" s="40" t="s">
        <v>59</v>
      </c>
      <c r="N108" s="42">
        <v>20</v>
      </c>
    </row>
    <row r="109" spans="3:14" ht="10.5">
      <c r="C109" s="40"/>
      <c r="D109" s="41">
        <v>10</v>
      </c>
      <c r="E109" s="42">
        <v>0</v>
      </c>
      <c r="F109" s="42">
        <v>87</v>
      </c>
      <c r="G109" s="41">
        <v>45</v>
      </c>
      <c r="H109" s="48">
        <f>174.1+G109/100</f>
        <v>174.54999999999998</v>
      </c>
      <c r="L109" s="39">
        <v>0</v>
      </c>
      <c r="M109" s="40">
        <v>0</v>
      </c>
      <c r="N109" s="42">
        <v>15</v>
      </c>
    </row>
    <row r="110" spans="3:14" ht="10.5">
      <c r="C110" s="40"/>
      <c r="D110" s="41">
        <v>14</v>
      </c>
      <c r="E110" s="42">
        <v>0</v>
      </c>
      <c r="F110" s="42">
        <v>87</v>
      </c>
      <c r="G110" s="41" t="s">
        <v>45</v>
      </c>
      <c r="H110" s="48" t="s">
        <v>45</v>
      </c>
      <c r="L110" s="39">
        <v>0</v>
      </c>
      <c r="M110" s="40">
        <v>0</v>
      </c>
      <c r="N110" s="42">
        <v>12</v>
      </c>
    </row>
    <row r="111" spans="3:14" ht="10.5">
      <c r="C111" s="40"/>
      <c r="D111" s="41">
        <v>14</v>
      </c>
      <c r="E111" s="42">
        <v>0</v>
      </c>
      <c r="F111" s="42">
        <v>87</v>
      </c>
      <c r="G111" s="41" t="s">
        <v>45</v>
      </c>
      <c r="H111" s="48" t="s">
        <v>45</v>
      </c>
      <c r="L111" s="39">
        <v>0</v>
      </c>
      <c r="M111" s="40">
        <v>0</v>
      </c>
      <c r="N111" s="42">
        <v>17</v>
      </c>
    </row>
    <row r="112" spans="2:14" ht="10.5">
      <c r="B112" s="40" t="s">
        <v>71</v>
      </c>
      <c r="C112" s="40">
        <v>1</v>
      </c>
      <c r="D112" s="41">
        <v>2</v>
      </c>
      <c r="E112" s="42">
        <v>0</v>
      </c>
      <c r="F112" s="42">
        <v>150</v>
      </c>
      <c r="G112" s="41" t="s">
        <v>45</v>
      </c>
      <c r="H112" s="48" t="s">
        <v>45</v>
      </c>
      <c r="L112" s="39">
        <v>0</v>
      </c>
      <c r="M112" s="40">
        <v>0</v>
      </c>
      <c r="N112" s="42">
        <v>9</v>
      </c>
    </row>
    <row r="113" spans="3:14" ht="10.5">
      <c r="C113" s="40"/>
      <c r="D113" s="41">
        <v>6</v>
      </c>
      <c r="E113" s="42">
        <v>0</v>
      </c>
      <c r="F113" s="42">
        <v>150</v>
      </c>
      <c r="G113" s="41" t="s">
        <v>45</v>
      </c>
      <c r="H113" s="48" t="s">
        <v>45</v>
      </c>
      <c r="L113" s="39">
        <v>0</v>
      </c>
      <c r="M113" s="40">
        <v>0</v>
      </c>
      <c r="N113" s="42">
        <v>19</v>
      </c>
    </row>
    <row r="114" spans="3:14" ht="10.5">
      <c r="C114" s="40"/>
      <c r="D114" s="41">
        <v>7</v>
      </c>
      <c r="E114" s="42">
        <v>0</v>
      </c>
      <c r="F114" s="42">
        <v>150</v>
      </c>
      <c r="G114" s="41" t="s">
        <v>45</v>
      </c>
      <c r="H114" s="48" t="s">
        <v>45</v>
      </c>
      <c r="L114" s="39">
        <v>0</v>
      </c>
      <c r="M114" s="40">
        <v>0</v>
      </c>
      <c r="N114" s="42">
        <v>21</v>
      </c>
    </row>
    <row r="115" spans="3:14" ht="10.5">
      <c r="C115" s="40"/>
      <c r="D115" s="41">
        <v>8</v>
      </c>
      <c r="E115" s="42">
        <v>0</v>
      </c>
      <c r="F115" s="42">
        <v>150</v>
      </c>
      <c r="G115" s="41">
        <v>32</v>
      </c>
      <c r="H115" s="48">
        <f>178.9+G115/100+E115/100</f>
        <v>179.22</v>
      </c>
      <c r="L115" s="39">
        <v>0</v>
      </c>
      <c r="M115" s="40">
        <v>0</v>
      </c>
      <c r="N115" s="42">
        <v>27</v>
      </c>
    </row>
    <row r="116" spans="3:14" ht="10.5">
      <c r="C116" s="40"/>
      <c r="D116" s="41" t="s">
        <v>72</v>
      </c>
      <c r="E116" s="42">
        <v>0</v>
      </c>
      <c r="F116" s="42">
        <v>150</v>
      </c>
      <c r="G116" s="41">
        <v>49</v>
      </c>
      <c r="H116" s="48">
        <f>178.9+G116/100+E116/100</f>
        <v>179.39000000000001</v>
      </c>
      <c r="L116" s="39">
        <v>0</v>
      </c>
      <c r="M116" s="40">
        <v>0</v>
      </c>
      <c r="N116" s="42">
        <v>48</v>
      </c>
    </row>
    <row r="117" spans="3:14" ht="10.5">
      <c r="C117" s="40"/>
      <c r="D117" s="41" t="s">
        <v>72</v>
      </c>
      <c r="E117" s="42">
        <v>0</v>
      </c>
      <c r="F117" s="42">
        <v>150</v>
      </c>
      <c r="G117" s="41">
        <v>50</v>
      </c>
      <c r="H117" s="48">
        <f>178.9+G117/100+E117/100</f>
        <v>179.4</v>
      </c>
      <c r="L117" s="39">
        <v>0</v>
      </c>
      <c r="M117" s="40" t="s">
        <v>47</v>
      </c>
      <c r="N117" s="42">
        <v>37</v>
      </c>
    </row>
    <row r="118" spans="3:14" ht="10.5">
      <c r="C118" s="40"/>
      <c r="D118" s="41" t="s">
        <v>73</v>
      </c>
      <c r="E118" s="42">
        <v>0</v>
      </c>
      <c r="F118" s="42">
        <v>150</v>
      </c>
      <c r="G118" s="41">
        <v>52.5</v>
      </c>
      <c r="H118" s="48">
        <f>178.9+G118/100+E118/100</f>
        <v>179.425</v>
      </c>
      <c r="L118" s="39">
        <v>0</v>
      </c>
      <c r="M118" s="40" t="s">
        <v>47</v>
      </c>
      <c r="N118" s="42">
        <v>53</v>
      </c>
    </row>
    <row r="119" spans="3:14" ht="10.5">
      <c r="C119" s="40"/>
      <c r="D119" s="41" t="s">
        <v>74</v>
      </c>
      <c r="E119" s="42">
        <v>0</v>
      </c>
      <c r="F119" s="42">
        <v>150</v>
      </c>
      <c r="G119" s="41" t="s">
        <v>45</v>
      </c>
      <c r="H119" s="48" t="s">
        <v>45</v>
      </c>
      <c r="L119" s="39">
        <v>0</v>
      </c>
      <c r="M119" s="40">
        <v>0</v>
      </c>
      <c r="N119" s="42">
        <v>28</v>
      </c>
    </row>
    <row r="120" spans="3:14" ht="10.5">
      <c r="C120" s="40"/>
      <c r="D120" s="41" t="s">
        <v>75</v>
      </c>
      <c r="E120" s="42">
        <v>0</v>
      </c>
      <c r="F120" s="42">
        <v>150</v>
      </c>
      <c r="G120" s="41" t="s">
        <v>45</v>
      </c>
      <c r="H120" s="48" t="s">
        <v>45</v>
      </c>
      <c r="L120" s="39">
        <v>0</v>
      </c>
      <c r="M120" s="40">
        <v>0</v>
      </c>
      <c r="N120" s="42">
        <v>17</v>
      </c>
    </row>
    <row r="121" spans="3:14" ht="10.5">
      <c r="C121" s="40"/>
      <c r="D121" s="41" t="s">
        <v>75</v>
      </c>
      <c r="E121" s="42">
        <v>0</v>
      </c>
      <c r="F121" s="42">
        <v>150</v>
      </c>
      <c r="G121" s="41">
        <v>67</v>
      </c>
      <c r="H121" s="48">
        <f>178.9+G121/100+E121/100</f>
        <v>179.57</v>
      </c>
      <c r="L121" s="39">
        <v>0</v>
      </c>
      <c r="M121" s="40" t="s">
        <v>47</v>
      </c>
      <c r="N121" s="42">
        <v>50</v>
      </c>
    </row>
    <row r="122" spans="3:14" ht="10.5">
      <c r="C122" s="40"/>
      <c r="D122" s="41" t="s">
        <v>75</v>
      </c>
      <c r="E122" s="42">
        <v>0</v>
      </c>
      <c r="F122" s="42">
        <v>150</v>
      </c>
      <c r="G122" s="41" t="s">
        <v>45</v>
      </c>
      <c r="H122" s="48" t="s">
        <v>45</v>
      </c>
      <c r="L122" s="39">
        <v>0</v>
      </c>
      <c r="M122" s="40">
        <v>0</v>
      </c>
      <c r="N122" s="42">
        <v>38</v>
      </c>
    </row>
    <row r="123" spans="3:14" ht="10.5">
      <c r="C123" s="40"/>
      <c r="D123" s="41" t="s">
        <v>75</v>
      </c>
      <c r="E123" s="42">
        <v>0</v>
      </c>
      <c r="F123" s="42">
        <v>150</v>
      </c>
      <c r="G123" s="41">
        <v>70.5</v>
      </c>
      <c r="H123" s="48">
        <f>178.9+G123/100+E123/100</f>
        <v>179.60500000000002</v>
      </c>
      <c r="L123" s="39">
        <v>0</v>
      </c>
      <c r="M123" s="40">
        <v>1</v>
      </c>
      <c r="N123" s="42">
        <v>66</v>
      </c>
    </row>
    <row r="124" spans="3:14" ht="10.5">
      <c r="C124" s="40"/>
      <c r="D124" s="41" t="s">
        <v>75</v>
      </c>
      <c r="E124" s="42">
        <v>0</v>
      </c>
      <c r="F124" s="42">
        <v>150</v>
      </c>
      <c r="G124" s="41">
        <v>72</v>
      </c>
      <c r="H124" s="48">
        <f>178.9+G124/100+E124/100</f>
        <v>179.62</v>
      </c>
      <c r="L124" s="39">
        <v>0</v>
      </c>
      <c r="M124" s="40">
        <v>0</v>
      </c>
      <c r="N124" s="42">
        <v>70</v>
      </c>
    </row>
    <row r="125" spans="3:14" ht="10.5">
      <c r="C125" s="40"/>
      <c r="D125" s="41" t="s">
        <v>75</v>
      </c>
      <c r="E125" s="42">
        <v>0</v>
      </c>
      <c r="F125" s="42">
        <v>150</v>
      </c>
      <c r="G125" s="41" t="s">
        <v>45</v>
      </c>
      <c r="H125" s="48" t="s">
        <v>45</v>
      </c>
      <c r="L125" s="39">
        <v>0</v>
      </c>
      <c r="M125" s="40">
        <v>0</v>
      </c>
      <c r="N125" s="42">
        <v>28</v>
      </c>
    </row>
    <row r="126" spans="3:14" ht="10.5">
      <c r="C126" s="40"/>
      <c r="D126" s="41" t="s">
        <v>75</v>
      </c>
      <c r="E126" s="42">
        <v>0</v>
      </c>
      <c r="F126" s="42">
        <v>150</v>
      </c>
      <c r="G126" s="41" t="s">
        <v>45</v>
      </c>
      <c r="H126" s="48" t="s">
        <v>45</v>
      </c>
      <c r="L126" s="39">
        <v>0</v>
      </c>
      <c r="M126" s="40">
        <v>1</v>
      </c>
      <c r="N126" s="42">
        <v>25</v>
      </c>
    </row>
    <row r="127" spans="3:14" ht="10.5">
      <c r="C127" s="40"/>
      <c r="D127" s="41" t="s">
        <v>75</v>
      </c>
      <c r="E127" s="42">
        <v>0</v>
      </c>
      <c r="F127" s="42">
        <v>150</v>
      </c>
      <c r="G127" s="41" t="s">
        <v>45</v>
      </c>
      <c r="H127" s="48" t="s">
        <v>45</v>
      </c>
      <c r="L127" s="39">
        <v>0</v>
      </c>
      <c r="M127" s="40">
        <v>0</v>
      </c>
      <c r="N127" s="42">
        <v>16</v>
      </c>
    </row>
    <row r="128" spans="3:14" ht="10.5">
      <c r="C128" s="40"/>
      <c r="D128" s="41" t="s">
        <v>75</v>
      </c>
      <c r="E128" s="42">
        <v>0</v>
      </c>
      <c r="F128" s="42">
        <v>150</v>
      </c>
      <c r="G128" s="41" t="s">
        <v>45</v>
      </c>
      <c r="H128" s="48" t="s">
        <v>45</v>
      </c>
      <c r="L128" s="39">
        <v>0</v>
      </c>
      <c r="M128" s="40" t="s">
        <v>47</v>
      </c>
      <c r="N128" s="42">
        <v>24</v>
      </c>
    </row>
    <row r="129" spans="3:14" ht="10.5">
      <c r="C129" s="40"/>
      <c r="D129" s="41">
        <v>18</v>
      </c>
      <c r="E129" s="42">
        <v>0</v>
      </c>
      <c r="F129" s="42">
        <v>150</v>
      </c>
      <c r="G129" s="41" t="s">
        <v>45</v>
      </c>
      <c r="H129" s="48" t="s">
        <v>45</v>
      </c>
      <c r="L129" s="39">
        <v>0</v>
      </c>
      <c r="M129" s="40">
        <v>1</v>
      </c>
      <c r="N129" s="42">
        <v>76</v>
      </c>
    </row>
    <row r="130" spans="3:14" ht="10.5">
      <c r="C130" s="40"/>
      <c r="D130" s="41">
        <v>18</v>
      </c>
      <c r="E130" s="42">
        <v>0</v>
      </c>
      <c r="F130" s="42">
        <v>150</v>
      </c>
      <c r="G130" s="41">
        <v>97.5</v>
      </c>
      <c r="H130" s="48">
        <f>178.9+G130/100+E130/100</f>
        <v>179.875</v>
      </c>
      <c r="L130" s="39">
        <v>0</v>
      </c>
      <c r="M130" s="40" t="s">
        <v>47</v>
      </c>
      <c r="N130" s="42">
        <v>47</v>
      </c>
    </row>
    <row r="131" spans="3:14" ht="10.5">
      <c r="C131" s="40"/>
      <c r="D131" s="41">
        <v>18</v>
      </c>
      <c r="E131" s="42">
        <v>0</v>
      </c>
      <c r="F131" s="42">
        <v>150</v>
      </c>
      <c r="G131" s="41" t="s">
        <v>45</v>
      </c>
      <c r="H131" s="48" t="s">
        <v>45</v>
      </c>
      <c r="L131" s="39">
        <v>0</v>
      </c>
      <c r="M131" s="40" t="s">
        <v>47</v>
      </c>
      <c r="N131" s="42">
        <v>6</v>
      </c>
    </row>
    <row r="132" spans="3:14" ht="10.5">
      <c r="C132" s="40"/>
      <c r="D132" s="41" t="s">
        <v>76</v>
      </c>
      <c r="E132" s="42">
        <v>0</v>
      </c>
      <c r="F132" s="42">
        <v>150</v>
      </c>
      <c r="G132" s="41">
        <v>106</v>
      </c>
      <c r="H132" s="48">
        <f>178.9+G132/100+E132/100</f>
        <v>179.96</v>
      </c>
      <c r="L132" s="39">
        <v>0</v>
      </c>
      <c r="M132" s="40">
        <v>1</v>
      </c>
      <c r="N132" s="42">
        <v>42</v>
      </c>
    </row>
    <row r="133" spans="3:14" ht="10.5">
      <c r="C133" s="40"/>
      <c r="D133" s="41" t="s">
        <v>76</v>
      </c>
      <c r="E133" s="42">
        <v>0</v>
      </c>
      <c r="F133" s="42">
        <v>150</v>
      </c>
      <c r="G133" s="41">
        <v>109</v>
      </c>
      <c r="H133" s="48">
        <f>178.9+G133/100+E133/100</f>
        <v>179.99</v>
      </c>
      <c r="L133" s="39">
        <v>0</v>
      </c>
      <c r="M133" s="40" t="s">
        <v>47</v>
      </c>
      <c r="N133" s="42">
        <v>54</v>
      </c>
    </row>
    <row r="134" spans="3:14" ht="10.5">
      <c r="C134" s="40"/>
      <c r="D134" s="41" t="s">
        <v>76</v>
      </c>
      <c r="E134" s="42">
        <v>0</v>
      </c>
      <c r="F134" s="42">
        <v>150</v>
      </c>
      <c r="G134" s="41">
        <v>109</v>
      </c>
      <c r="H134" s="48">
        <f>178.9+G134/100+E134/100</f>
        <v>179.99</v>
      </c>
      <c r="L134" s="39">
        <v>0</v>
      </c>
      <c r="M134" s="40" t="s">
        <v>47</v>
      </c>
      <c r="N134" s="42">
        <v>67</v>
      </c>
    </row>
    <row r="135" spans="3:14" ht="10.5">
      <c r="C135" s="40"/>
      <c r="D135" s="41" t="s">
        <v>76</v>
      </c>
      <c r="E135" s="42">
        <v>0</v>
      </c>
      <c r="F135" s="42">
        <v>150</v>
      </c>
      <c r="G135" s="41">
        <v>111</v>
      </c>
      <c r="H135" s="48">
        <f>178.9+G135/100+E135/100</f>
        <v>180.01000000000002</v>
      </c>
      <c r="L135" s="39">
        <v>0</v>
      </c>
      <c r="M135" s="40" t="s">
        <v>47</v>
      </c>
      <c r="N135" s="42">
        <v>58</v>
      </c>
    </row>
    <row r="136" spans="3:14" ht="10.5">
      <c r="C136" s="40"/>
      <c r="D136" s="41" t="s">
        <v>76</v>
      </c>
      <c r="E136" s="42">
        <v>0</v>
      </c>
      <c r="F136" s="42">
        <v>150</v>
      </c>
      <c r="G136" s="41">
        <v>114.5</v>
      </c>
      <c r="H136" s="48">
        <f>178.9+G136/100+E136/100</f>
        <v>180.04500000000002</v>
      </c>
      <c r="L136" s="39">
        <v>0</v>
      </c>
      <c r="M136" s="40">
        <v>0</v>
      </c>
      <c r="N136" s="42">
        <v>48</v>
      </c>
    </row>
    <row r="137" spans="3:14" ht="10.5">
      <c r="C137" s="40"/>
      <c r="D137" s="41" t="s">
        <v>76</v>
      </c>
      <c r="E137" s="42">
        <v>0</v>
      </c>
      <c r="F137" s="42">
        <v>150</v>
      </c>
      <c r="G137" s="41">
        <v>116</v>
      </c>
      <c r="H137" s="48">
        <f>178.9+G137/100+E137/100</f>
        <v>180.06</v>
      </c>
      <c r="L137" s="39">
        <v>0</v>
      </c>
      <c r="M137" s="40">
        <v>0</v>
      </c>
      <c r="N137" s="42">
        <v>55</v>
      </c>
    </row>
    <row r="138" spans="3:14" ht="10.5">
      <c r="C138" s="40"/>
      <c r="D138" s="41" t="s">
        <v>76</v>
      </c>
      <c r="E138" s="42">
        <v>0</v>
      </c>
      <c r="F138" s="42">
        <v>150</v>
      </c>
      <c r="G138" s="41" t="s">
        <v>45</v>
      </c>
      <c r="H138" s="48" t="s">
        <v>45</v>
      </c>
      <c r="L138" s="39">
        <v>0</v>
      </c>
      <c r="M138" s="40">
        <v>0</v>
      </c>
      <c r="N138" s="42">
        <v>15</v>
      </c>
    </row>
    <row r="139" spans="3:14" ht="10.5">
      <c r="C139" s="40"/>
      <c r="D139" s="41" t="s">
        <v>76</v>
      </c>
      <c r="E139" s="42">
        <v>0</v>
      </c>
      <c r="F139" s="42">
        <v>150</v>
      </c>
      <c r="G139" s="41" t="s">
        <v>45</v>
      </c>
      <c r="H139" s="48" t="s">
        <v>45</v>
      </c>
      <c r="L139" s="39">
        <v>0</v>
      </c>
      <c r="M139" s="40">
        <v>0</v>
      </c>
      <c r="N139" s="42">
        <v>25</v>
      </c>
    </row>
    <row r="140" spans="3:14" ht="10.5">
      <c r="C140" s="40"/>
      <c r="D140" s="41" t="s">
        <v>77</v>
      </c>
      <c r="E140" s="42">
        <v>0</v>
      </c>
      <c r="F140" s="42">
        <v>150</v>
      </c>
      <c r="G140" s="41">
        <v>122</v>
      </c>
      <c r="H140" s="48">
        <f>178.9+G140/100+E140/100</f>
        <v>180.12</v>
      </c>
      <c r="L140" s="39">
        <v>0</v>
      </c>
      <c r="M140" s="40" t="s">
        <v>47</v>
      </c>
      <c r="N140" s="42">
        <v>52</v>
      </c>
    </row>
    <row r="141" spans="3:14" ht="10.5">
      <c r="C141" s="40"/>
      <c r="D141" s="41" t="s">
        <v>77</v>
      </c>
      <c r="E141" s="42">
        <v>0</v>
      </c>
      <c r="F141" s="42">
        <v>150</v>
      </c>
      <c r="G141" s="41" t="s">
        <v>45</v>
      </c>
      <c r="H141" s="48" t="s">
        <v>45</v>
      </c>
      <c r="L141" s="39">
        <v>0</v>
      </c>
      <c r="M141" s="40">
        <v>0</v>
      </c>
      <c r="N141" s="42">
        <v>50</v>
      </c>
    </row>
    <row r="142" spans="3:14" ht="10.5">
      <c r="C142" s="40"/>
      <c r="D142" s="41" t="s">
        <v>77</v>
      </c>
      <c r="E142" s="42">
        <v>0</v>
      </c>
      <c r="F142" s="42">
        <v>150</v>
      </c>
      <c r="G142" s="41">
        <v>126</v>
      </c>
      <c r="H142" s="48">
        <f>178.9+G142/100+E142/100</f>
        <v>180.16</v>
      </c>
      <c r="L142" s="39">
        <v>0</v>
      </c>
      <c r="M142" s="40" t="s">
        <v>47</v>
      </c>
      <c r="N142" s="42">
        <v>40</v>
      </c>
    </row>
    <row r="143" spans="3:14" ht="10.5">
      <c r="C143" s="40"/>
      <c r="D143" s="41" t="s">
        <v>77</v>
      </c>
      <c r="E143" s="42">
        <v>0</v>
      </c>
      <c r="F143" s="42">
        <v>150</v>
      </c>
      <c r="G143" s="41" t="s">
        <v>45</v>
      </c>
      <c r="H143" s="48" t="s">
        <v>45</v>
      </c>
      <c r="L143" s="39">
        <v>0</v>
      </c>
      <c r="M143" s="40">
        <v>0</v>
      </c>
      <c r="N143" s="42">
        <v>56</v>
      </c>
    </row>
    <row r="144" spans="3:14" ht="10.5">
      <c r="C144" s="40"/>
      <c r="D144" s="41" t="s">
        <v>78</v>
      </c>
      <c r="E144" s="42">
        <v>0</v>
      </c>
      <c r="F144" s="42">
        <v>150</v>
      </c>
      <c r="G144" s="41">
        <v>131</v>
      </c>
      <c r="H144" s="48">
        <f>178.9+G144/100+E144/100</f>
        <v>180.21</v>
      </c>
      <c r="L144" s="39">
        <v>0</v>
      </c>
      <c r="M144" s="40" t="s">
        <v>47</v>
      </c>
      <c r="N144" s="42">
        <v>86</v>
      </c>
    </row>
    <row r="145" spans="3:14" ht="10.5">
      <c r="C145" s="40"/>
      <c r="D145" s="41" t="s">
        <v>78</v>
      </c>
      <c r="E145" s="42">
        <v>0</v>
      </c>
      <c r="F145" s="42">
        <v>150</v>
      </c>
      <c r="G145" s="41" t="s">
        <v>45</v>
      </c>
      <c r="H145" s="48" t="s">
        <v>45</v>
      </c>
      <c r="L145" s="39">
        <v>0</v>
      </c>
      <c r="M145" s="40" t="s">
        <v>47</v>
      </c>
      <c r="N145" s="42">
        <v>57</v>
      </c>
    </row>
    <row r="146" spans="3:14" ht="10.5">
      <c r="C146" s="40"/>
      <c r="D146" s="41" t="s">
        <v>78</v>
      </c>
      <c r="E146" s="42">
        <v>0</v>
      </c>
      <c r="F146" s="42">
        <v>150</v>
      </c>
      <c r="G146" s="41" t="s">
        <v>45</v>
      </c>
      <c r="H146" s="48" t="s">
        <v>45</v>
      </c>
      <c r="L146" s="39">
        <v>0</v>
      </c>
      <c r="M146" s="40">
        <v>0</v>
      </c>
      <c r="N146" s="42">
        <v>40</v>
      </c>
    </row>
    <row r="147" spans="3:14" ht="10.5">
      <c r="C147" s="40"/>
      <c r="D147" s="41" t="s">
        <v>78</v>
      </c>
      <c r="E147" s="42">
        <v>0</v>
      </c>
      <c r="F147" s="42">
        <v>150</v>
      </c>
      <c r="G147" s="41" t="s">
        <v>45</v>
      </c>
      <c r="H147" s="48" t="s">
        <v>45</v>
      </c>
      <c r="L147" s="39">
        <v>0</v>
      </c>
      <c r="M147" s="40" t="s">
        <v>47</v>
      </c>
      <c r="N147" s="42">
        <v>10</v>
      </c>
    </row>
    <row r="148" spans="3:14" ht="10.5">
      <c r="C148" s="40"/>
      <c r="D148" s="41" t="s">
        <v>78</v>
      </c>
      <c r="E148" s="42">
        <v>0</v>
      </c>
      <c r="F148" s="42">
        <v>150</v>
      </c>
      <c r="G148" s="41" t="s">
        <v>45</v>
      </c>
      <c r="H148" s="48" t="s">
        <v>45</v>
      </c>
      <c r="L148" s="39">
        <v>0</v>
      </c>
      <c r="M148" s="40" t="s">
        <v>47</v>
      </c>
      <c r="N148" s="42">
        <v>10</v>
      </c>
    </row>
    <row r="149" spans="3:14" ht="10.5">
      <c r="C149" s="40"/>
      <c r="D149" s="41" t="s">
        <v>79</v>
      </c>
      <c r="E149" s="42">
        <v>0</v>
      </c>
      <c r="F149" s="42">
        <v>150</v>
      </c>
      <c r="G149" s="41">
        <v>138</v>
      </c>
      <c r="H149" s="48">
        <f>178.9+G149/100+E149/100</f>
        <v>180.28</v>
      </c>
      <c r="L149" s="39">
        <v>0</v>
      </c>
      <c r="M149" s="40" t="s">
        <v>47</v>
      </c>
      <c r="N149" s="42">
        <v>55</v>
      </c>
    </row>
    <row r="150" spans="3:14" ht="10.5">
      <c r="C150" s="40"/>
      <c r="D150" s="41" t="s">
        <v>80</v>
      </c>
      <c r="E150" s="42">
        <v>0</v>
      </c>
      <c r="F150" s="42">
        <v>150</v>
      </c>
      <c r="G150" s="41" t="s">
        <v>45</v>
      </c>
      <c r="H150" s="48" t="s">
        <v>45</v>
      </c>
      <c r="L150" s="39">
        <v>0</v>
      </c>
      <c r="M150" s="40">
        <v>0</v>
      </c>
      <c r="N150" s="42">
        <v>29</v>
      </c>
    </row>
    <row r="151" spans="3:14" ht="10.5">
      <c r="C151" s="40"/>
      <c r="D151" s="41" t="s">
        <v>80</v>
      </c>
      <c r="E151" s="42">
        <v>0</v>
      </c>
      <c r="F151" s="42">
        <v>150</v>
      </c>
      <c r="G151" s="41" t="s">
        <v>45</v>
      </c>
      <c r="H151" s="48" t="s">
        <v>45</v>
      </c>
      <c r="L151" s="39">
        <v>0</v>
      </c>
      <c r="M151" s="40">
        <v>0</v>
      </c>
      <c r="N151" s="42">
        <v>14</v>
      </c>
    </row>
    <row r="152" spans="3:14" ht="10.5">
      <c r="C152" s="40"/>
      <c r="D152" s="41" t="s">
        <v>80</v>
      </c>
      <c r="E152" s="42">
        <v>0</v>
      </c>
      <c r="F152" s="42">
        <v>150</v>
      </c>
      <c r="G152" s="41" t="s">
        <v>45</v>
      </c>
      <c r="H152" s="48" t="s">
        <v>45</v>
      </c>
      <c r="L152" s="39">
        <v>0</v>
      </c>
      <c r="M152" s="40">
        <v>0</v>
      </c>
      <c r="N152" s="42">
        <v>18</v>
      </c>
    </row>
    <row r="153" spans="3:14" ht="10.5">
      <c r="C153" s="40"/>
      <c r="D153" s="41" t="s">
        <v>80</v>
      </c>
      <c r="E153" s="42">
        <v>0</v>
      </c>
      <c r="F153" s="42">
        <v>150</v>
      </c>
      <c r="G153" s="41">
        <v>142</v>
      </c>
      <c r="H153" s="48">
        <f>178.9+G153/100+E153/100</f>
        <v>180.32</v>
      </c>
      <c r="L153" s="39">
        <v>0</v>
      </c>
      <c r="M153" s="40">
        <v>0</v>
      </c>
      <c r="N153" s="42">
        <v>38</v>
      </c>
    </row>
    <row r="154" spans="3:14" ht="10.5">
      <c r="C154" s="40"/>
      <c r="D154" s="41" t="s">
        <v>81</v>
      </c>
      <c r="E154" s="42">
        <v>0</v>
      </c>
      <c r="F154" s="42">
        <v>150</v>
      </c>
      <c r="G154" s="41" t="s">
        <v>45</v>
      </c>
      <c r="H154" s="48" t="s">
        <v>45</v>
      </c>
      <c r="L154" s="39">
        <v>0</v>
      </c>
      <c r="M154" s="40" t="s">
        <v>47</v>
      </c>
      <c r="N154" s="42">
        <v>12</v>
      </c>
    </row>
    <row r="155" spans="3:14" ht="10.5">
      <c r="C155" s="40"/>
      <c r="D155" s="41" t="s">
        <v>81</v>
      </c>
      <c r="E155" s="42">
        <v>0</v>
      </c>
      <c r="F155" s="42">
        <v>150</v>
      </c>
      <c r="G155" s="41" t="s">
        <v>45</v>
      </c>
      <c r="H155" s="48" t="s">
        <v>45</v>
      </c>
      <c r="L155" s="39">
        <v>0</v>
      </c>
      <c r="M155" s="40">
        <v>0</v>
      </c>
      <c r="N155" s="42">
        <v>10</v>
      </c>
    </row>
    <row r="156" spans="3:14" ht="10.5">
      <c r="C156" s="40"/>
      <c r="D156" s="41" t="s">
        <v>81</v>
      </c>
      <c r="E156" s="42">
        <v>0</v>
      </c>
      <c r="F156" s="42">
        <v>150</v>
      </c>
      <c r="G156" s="41" t="s">
        <v>45</v>
      </c>
      <c r="H156" s="48" t="s">
        <v>45</v>
      </c>
      <c r="L156" s="39">
        <v>0</v>
      </c>
      <c r="M156" s="40" t="s">
        <v>47</v>
      </c>
      <c r="N156" s="42">
        <v>17</v>
      </c>
    </row>
    <row r="157" spans="3:14" ht="10.5">
      <c r="C157" s="40"/>
      <c r="D157" s="41" t="s">
        <v>82</v>
      </c>
      <c r="E157" s="42">
        <v>0</v>
      </c>
      <c r="F157" s="42">
        <v>150</v>
      </c>
      <c r="G157" s="41" t="s">
        <v>45</v>
      </c>
      <c r="H157" s="48" t="s">
        <v>45</v>
      </c>
      <c r="L157" s="39">
        <v>0</v>
      </c>
      <c r="M157" s="40" t="s">
        <v>47</v>
      </c>
      <c r="N157" s="42">
        <v>53</v>
      </c>
    </row>
    <row r="158" spans="2:14" ht="10.5">
      <c r="B158" s="40" t="s">
        <v>71</v>
      </c>
      <c r="C158" s="40">
        <v>2</v>
      </c>
      <c r="D158" s="41">
        <v>3</v>
      </c>
      <c r="E158" s="42">
        <v>150</v>
      </c>
      <c r="F158" s="42">
        <v>296</v>
      </c>
      <c r="G158" s="41" t="s">
        <v>45</v>
      </c>
      <c r="H158" s="48" t="s">
        <v>45</v>
      </c>
      <c r="L158" s="39">
        <v>0</v>
      </c>
      <c r="M158" s="40">
        <v>0</v>
      </c>
      <c r="N158" s="42">
        <v>8</v>
      </c>
    </row>
    <row r="159" spans="3:14" ht="10.5">
      <c r="C159" s="40"/>
      <c r="D159" s="41" t="s">
        <v>83</v>
      </c>
      <c r="E159" s="42">
        <v>150</v>
      </c>
      <c r="F159" s="42">
        <v>296</v>
      </c>
      <c r="G159" s="41">
        <v>46</v>
      </c>
      <c r="H159" s="48">
        <f>178.9+G159/100+E159/100</f>
        <v>180.86</v>
      </c>
      <c r="L159" s="39">
        <v>0</v>
      </c>
      <c r="M159" s="40">
        <v>1</v>
      </c>
      <c r="N159" s="42">
        <v>76</v>
      </c>
    </row>
    <row r="160" spans="3:14" ht="10.5">
      <c r="C160" s="40"/>
      <c r="D160" s="41" t="s">
        <v>83</v>
      </c>
      <c r="E160" s="42">
        <v>150</v>
      </c>
      <c r="F160" s="42">
        <v>296</v>
      </c>
      <c r="G160" s="41" t="s">
        <v>45</v>
      </c>
      <c r="H160" s="48" t="s">
        <v>45</v>
      </c>
      <c r="L160" s="39">
        <v>0</v>
      </c>
      <c r="M160" s="40" t="s">
        <v>47</v>
      </c>
      <c r="N160" s="42">
        <v>27</v>
      </c>
    </row>
    <row r="161" spans="3:14" ht="10.5">
      <c r="C161" s="40"/>
      <c r="D161" s="41" t="s">
        <v>84</v>
      </c>
      <c r="E161" s="42">
        <v>150</v>
      </c>
      <c r="F161" s="42">
        <v>296</v>
      </c>
      <c r="G161" s="41" t="s">
        <v>45</v>
      </c>
      <c r="H161" s="48" t="s">
        <v>45</v>
      </c>
      <c r="L161" s="39">
        <v>0</v>
      </c>
      <c r="M161" s="40" t="s">
        <v>47</v>
      </c>
      <c r="N161" s="42">
        <v>26</v>
      </c>
    </row>
    <row r="162" spans="3:14" ht="10.5">
      <c r="C162" s="40"/>
      <c r="D162" s="41" t="s">
        <v>84</v>
      </c>
      <c r="E162" s="42">
        <v>150</v>
      </c>
      <c r="F162" s="42">
        <v>296</v>
      </c>
      <c r="G162" s="41" t="s">
        <v>45</v>
      </c>
      <c r="H162" s="48" t="s">
        <v>45</v>
      </c>
      <c r="L162" s="39">
        <v>0</v>
      </c>
      <c r="M162" s="40" t="s">
        <v>47</v>
      </c>
      <c r="N162" s="42">
        <v>14</v>
      </c>
    </row>
    <row r="163" spans="3:14" ht="10.5">
      <c r="C163" s="40"/>
      <c r="D163" s="41" t="s">
        <v>84</v>
      </c>
      <c r="E163" s="42">
        <v>150</v>
      </c>
      <c r="F163" s="42">
        <v>296</v>
      </c>
      <c r="G163" s="41">
        <v>48</v>
      </c>
      <c r="H163" s="48">
        <f>178.9+G163/100+E163/100</f>
        <v>180.88</v>
      </c>
      <c r="L163" s="39">
        <v>0</v>
      </c>
      <c r="M163" s="40" t="s">
        <v>47</v>
      </c>
      <c r="N163" s="42">
        <v>78</v>
      </c>
    </row>
    <row r="164" spans="3:14" ht="10.5">
      <c r="C164" s="40"/>
      <c r="D164" s="41" t="s">
        <v>84</v>
      </c>
      <c r="E164" s="42">
        <v>150</v>
      </c>
      <c r="F164" s="42">
        <v>296</v>
      </c>
      <c r="G164" s="41" t="s">
        <v>45</v>
      </c>
      <c r="H164" s="48" t="s">
        <v>45</v>
      </c>
      <c r="L164" s="39">
        <v>0</v>
      </c>
      <c r="M164" s="40" t="s">
        <v>47</v>
      </c>
      <c r="N164" s="42">
        <v>35</v>
      </c>
    </row>
    <row r="165" spans="3:14" ht="10.5">
      <c r="C165" s="40"/>
      <c r="D165" s="41" t="s">
        <v>85</v>
      </c>
      <c r="E165" s="42">
        <v>150</v>
      </c>
      <c r="F165" s="42">
        <v>296</v>
      </c>
      <c r="G165" s="41" t="s">
        <v>45</v>
      </c>
      <c r="H165" s="48" t="s">
        <v>45</v>
      </c>
      <c r="L165" s="39">
        <v>0</v>
      </c>
      <c r="M165" s="40" t="s">
        <v>47</v>
      </c>
      <c r="N165" s="42">
        <v>32</v>
      </c>
    </row>
    <row r="166" spans="3:14" ht="10.5">
      <c r="C166" s="40"/>
      <c r="D166" s="41" t="s">
        <v>85</v>
      </c>
      <c r="E166" s="42">
        <v>150</v>
      </c>
      <c r="F166" s="42">
        <v>296</v>
      </c>
      <c r="G166" s="41" t="s">
        <v>45</v>
      </c>
      <c r="H166" s="48" t="s">
        <v>45</v>
      </c>
      <c r="L166" s="39">
        <v>0</v>
      </c>
      <c r="M166" s="40">
        <v>0</v>
      </c>
      <c r="N166" s="42">
        <v>18</v>
      </c>
    </row>
    <row r="167" spans="3:14" ht="10.5">
      <c r="C167" s="40"/>
      <c r="D167" s="41">
        <v>31</v>
      </c>
      <c r="E167" s="42">
        <v>150</v>
      </c>
      <c r="F167" s="42">
        <v>296</v>
      </c>
      <c r="G167" s="41" t="s">
        <v>45</v>
      </c>
      <c r="H167" s="48" t="s">
        <v>45</v>
      </c>
      <c r="L167" s="39">
        <v>0</v>
      </c>
      <c r="M167" s="40">
        <v>0</v>
      </c>
      <c r="N167" s="42">
        <v>28</v>
      </c>
    </row>
    <row r="168" spans="3:14" ht="10.5">
      <c r="C168" s="40"/>
      <c r="D168" s="41">
        <v>31</v>
      </c>
      <c r="E168" s="42">
        <v>150</v>
      </c>
      <c r="F168" s="42">
        <v>296</v>
      </c>
      <c r="G168" s="41" t="s">
        <v>45</v>
      </c>
      <c r="H168" s="48" t="s">
        <v>45</v>
      </c>
      <c r="L168" s="39">
        <v>0</v>
      </c>
      <c r="M168" s="40">
        <v>0</v>
      </c>
      <c r="N168" s="42">
        <v>9</v>
      </c>
    </row>
    <row r="169" spans="3:14" ht="10.5">
      <c r="C169" s="40"/>
      <c r="D169" s="41">
        <v>31</v>
      </c>
      <c r="E169" s="42">
        <v>150</v>
      </c>
      <c r="F169" s="42">
        <v>296</v>
      </c>
      <c r="G169" s="41" t="s">
        <v>45</v>
      </c>
      <c r="H169" s="48" t="s">
        <v>45</v>
      </c>
      <c r="L169" s="39">
        <v>0</v>
      </c>
      <c r="M169" s="40" t="s">
        <v>47</v>
      </c>
      <c r="N169" s="42">
        <v>40</v>
      </c>
    </row>
    <row r="170" spans="3:14" ht="10.5">
      <c r="C170" s="40"/>
      <c r="D170" s="41">
        <v>33</v>
      </c>
      <c r="E170" s="42">
        <v>150</v>
      </c>
      <c r="F170" s="42">
        <v>296</v>
      </c>
      <c r="G170" s="41" t="s">
        <v>45</v>
      </c>
      <c r="H170" s="48" t="s">
        <v>45</v>
      </c>
      <c r="L170" s="39">
        <v>0</v>
      </c>
      <c r="M170" s="40" t="s">
        <v>47</v>
      </c>
      <c r="N170" s="42">
        <v>15</v>
      </c>
    </row>
    <row r="171" spans="3:14" ht="10.5">
      <c r="C171" s="40"/>
      <c r="D171" s="41">
        <v>33</v>
      </c>
      <c r="E171" s="42">
        <v>150</v>
      </c>
      <c r="F171" s="42">
        <v>296</v>
      </c>
      <c r="G171" s="41">
        <v>142</v>
      </c>
      <c r="H171" s="48">
        <f>178.9+G171/100+E171/100</f>
        <v>181.82</v>
      </c>
      <c r="L171" s="39">
        <v>0</v>
      </c>
      <c r="M171" s="40" t="s">
        <v>47</v>
      </c>
      <c r="N171" s="42">
        <v>33</v>
      </c>
    </row>
    <row r="172" spans="2:14" ht="10.5">
      <c r="B172" s="40" t="s">
        <v>71</v>
      </c>
      <c r="C172" s="40">
        <v>3</v>
      </c>
      <c r="D172" s="41">
        <v>2</v>
      </c>
      <c r="E172" s="42">
        <v>196</v>
      </c>
      <c r="F172" s="42">
        <v>206</v>
      </c>
      <c r="G172" s="41" t="s">
        <v>45</v>
      </c>
      <c r="H172" s="48" t="s">
        <v>45</v>
      </c>
      <c r="L172" s="39">
        <v>0</v>
      </c>
      <c r="M172" s="40">
        <v>0</v>
      </c>
      <c r="N172" s="42">
        <v>10</v>
      </c>
    </row>
    <row r="173" spans="2:14" ht="10.5">
      <c r="B173" s="40" t="s">
        <v>86</v>
      </c>
      <c r="C173" s="40">
        <v>1</v>
      </c>
      <c r="D173" s="41">
        <v>1</v>
      </c>
      <c r="E173" s="42">
        <v>0</v>
      </c>
      <c r="F173" s="42">
        <v>123</v>
      </c>
      <c r="G173" s="41" t="s">
        <v>45</v>
      </c>
      <c r="H173" s="48" t="s">
        <v>45</v>
      </c>
      <c r="L173" s="39">
        <v>0</v>
      </c>
      <c r="M173" s="40">
        <v>0</v>
      </c>
      <c r="N173" s="42">
        <v>10</v>
      </c>
    </row>
    <row r="174" spans="3:14" ht="10.5">
      <c r="C174" s="40"/>
      <c r="D174" s="41">
        <v>3</v>
      </c>
      <c r="E174" s="42">
        <v>0</v>
      </c>
      <c r="F174" s="42">
        <v>123</v>
      </c>
      <c r="G174" s="41" t="s">
        <v>45</v>
      </c>
      <c r="H174" s="48" t="s">
        <v>45</v>
      </c>
      <c r="L174" s="39">
        <v>0</v>
      </c>
      <c r="M174" s="40">
        <v>0</v>
      </c>
      <c r="N174" s="42">
        <v>27</v>
      </c>
    </row>
    <row r="175" spans="3:14" ht="10.5">
      <c r="C175" s="40"/>
      <c r="D175" s="41">
        <v>3</v>
      </c>
      <c r="E175" s="42">
        <v>0</v>
      </c>
      <c r="F175" s="42">
        <v>123</v>
      </c>
      <c r="G175" s="41" t="s">
        <v>45</v>
      </c>
      <c r="H175" s="48" t="s">
        <v>45</v>
      </c>
      <c r="L175" s="39">
        <v>0</v>
      </c>
      <c r="M175" s="40">
        <v>0</v>
      </c>
      <c r="N175" s="42">
        <v>32</v>
      </c>
    </row>
    <row r="176" spans="3:14" ht="10.5">
      <c r="C176" s="40"/>
      <c r="D176" s="41">
        <v>4</v>
      </c>
      <c r="E176" s="42">
        <v>0</v>
      </c>
      <c r="F176" s="42">
        <v>123</v>
      </c>
      <c r="G176" s="41">
        <v>15</v>
      </c>
      <c r="H176" s="48">
        <f aca="true" t="shared" si="1" ref="H176:H230">188+G176/100+E176/100</f>
        <v>188.15</v>
      </c>
      <c r="L176" s="39">
        <v>0</v>
      </c>
      <c r="M176" s="40">
        <v>0</v>
      </c>
      <c r="N176" s="42">
        <v>42</v>
      </c>
    </row>
    <row r="177" spans="3:14" ht="10.5">
      <c r="C177" s="40"/>
      <c r="D177" s="41">
        <v>4</v>
      </c>
      <c r="E177" s="42">
        <v>0</v>
      </c>
      <c r="F177" s="42">
        <v>123</v>
      </c>
      <c r="G177" s="41" t="s">
        <v>45</v>
      </c>
      <c r="H177" s="48" t="s">
        <v>45</v>
      </c>
      <c r="L177" s="39">
        <v>0</v>
      </c>
      <c r="M177" s="40">
        <v>0</v>
      </c>
      <c r="N177" s="42">
        <v>17</v>
      </c>
    </row>
    <row r="178" spans="3:14" ht="10.5">
      <c r="C178" s="40"/>
      <c r="D178" s="41">
        <v>6</v>
      </c>
      <c r="E178" s="42">
        <v>0</v>
      </c>
      <c r="F178" s="42">
        <v>123</v>
      </c>
      <c r="G178" s="41">
        <v>29</v>
      </c>
      <c r="H178" s="48">
        <f t="shared" si="1"/>
        <v>188.29</v>
      </c>
      <c r="L178" s="39">
        <v>0</v>
      </c>
      <c r="M178" s="40">
        <v>0</v>
      </c>
      <c r="N178" s="42">
        <v>42</v>
      </c>
    </row>
    <row r="179" spans="3:14" ht="10.5">
      <c r="C179" s="40"/>
      <c r="D179" s="41">
        <v>7</v>
      </c>
      <c r="E179" s="42">
        <v>0</v>
      </c>
      <c r="F179" s="42">
        <v>123</v>
      </c>
      <c r="G179" s="41" t="s">
        <v>45</v>
      </c>
      <c r="H179" s="48" t="s">
        <v>45</v>
      </c>
      <c r="L179" s="39">
        <v>0</v>
      </c>
      <c r="M179" s="40">
        <v>0</v>
      </c>
      <c r="N179" s="42">
        <v>38</v>
      </c>
    </row>
    <row r="180" spans="3:27" ht="10.5">
      <c r="C180" s="40"/>
      <c r="D180" s="41" t="s">
        <v>87</v>
      </c>
      <c r="E180" s="42">
        <v>0</v>
      </c>
      <c r="F180" s="42">
        <v>123</v>
      </c>
      <c r="G180" s="41">
        <v>54</v>
      </c>
      <c r="H180" s="48">
        <f t="shared" si="1"/>
        <v>188.54</v>
      </c>
      <c r="L180" s="39">
        <v>0</v>
      </c>
      <c r="M180" s="40" t="s">
        <v>47</v>
      </c>
      <c r="N180" s="42">
        <v>80</v>
      </c>
      <c r="Z180" s="43">
        <v>270</v>
      </c>
      <c r="AA180" s="43">
        <v>60</v>
      </c>
    </row>
    <row r="181" spans="3:27" ht="10.5">
      <c r="C181" s="40"/>
      <c r="D181" s="41" t="s">
        <v>87</v>
      </c>
      <c r="E181" s="42">
        <v>0</v>
      </c>
      <c r="F181" s="42">
        <v>123</v>
      </c>
      <c r="G181" s="41">
        <v>57</v>
      </c>
      <c r="H181" s="48">
        <f t="shared" si="1"/>
        <v>188.57</v>
      </c>
      <c r="L181" s="39">
        <v>0</v>
      </c>
      <c r="M181" s="40" t="s">
        <v>47</v>
      </c>
      <c r="N181" s="42">
        <v>35</v>
      </c>
      <c r="Z181" s="43">
        <v>270</v>
      </c>
      <c r="AA181" s="43">
        <v>30</v>
      </c>
    </row>
    <row r="182" spans="3:27" ht="10.5">
      <c r="C182" s="40"/>
      <c r="D182" s="41" t="s">
        <v>88</v>
      </c>
      <c r="E182" s="42">
        <v>0</v>
      </c>
      <c r="F182" s="42">
        <v>123</v>
      </c>
      <c r="G182" s="41">
        <v>58</v>
      </c>
      <c r="H182" s="48">
        <f t="shared" si="1"/>
        <v>188.58</v>
      </c>
      <c r="L182" s="39">
        <v>0</v>
      </c>
      <c r="M182" s="40" t="s">
        <v>47</v>
      </c>
      <c r="N182" s="42">
        <v>60</v>
      </c>
      <c r="Z182" s="43">
        <v>135</v>
      </c>
      <c r="AA182" s="43">
        <v>50</v>
      </c>
    </row>
    <row r="183" spans="3:14" ht="10.5">
      <c r="C183" s="40"/>
      <c r="D183" s="41" t="s">
        <v>89</v>
      </c>
      <c r="E183" s="42">
        <v>0</v>
      </c>
      <c r="F183" s="42">
        <v>123</v>
      </c>
      <c r="G183" s="41">
        <v>72.5</v>
      </c>
      <c r="H183" s="48">
        <f t="shared" si="1"/>
        <v>188.725</v>
      </c>
      <c r="L183" s="39">
        <v>0</v>
      </c>
      <c r="M183" s="40">
        <v>0</v>
      </c>
      <c r="N183" s="42">
        <v>40</v>
      </c>
    </row>
    <row r="184" spans="3:27" ht="10.5">
      <c r="C184" s="40"/>
      <c r="D184" s="41" t="s">
        <v>90</v>
      </c>
      <c r="E184" s="42">
        <v>0</v>
      </c>
      <c r="F184" s="42">
        <v>123</v>
      </c>
      <c r="G184" s="41">
        <v>76</v>
      </c>
      <c r="H184" s="48">
        <f t="shared" si="1"/>
        <v>188.76</v>
      </c>
      <c r="L184" s="39">
        <v>0</v>
      </c>
      <c r="M184" s="40" t="s">
        <v>47</v>
      </c>
      <c r="N184" s="42">
        <v>65</v>
      </c>
      <c r="Z184" s="43">
        <v>270</v>
      </c>
      <c r="AA184" s="43">
        <v>45</v>
      </c>
    </row>
    <row r="185" spans="3:27" ht="10.5">
      <c r="C185" s="40"/>
      <c r="D185" s="41" t="s">
        <v>91</v>
      </c>
      <c r="E185" s="42">
        <v>0</v>
      </c>
      <c r="F185" s="42">
        <v>123</v>
      </c>
      <c r="G185" s="41">
        <v>81</v>
      </c>
      <c r="H185" s="48">
        <f t="shared" si="1"/>
        <v>188.81</v>
      </c>
      <c r="L185" s="39">
        <v>0</v>
      </c>
      <c r="M185" s="40" t="s">
        <v>47</v>
      </c>
      <c r="N185" s="42">
        <v>63</v>
      </c>
      <c r="Z185" s="43">
        <v>150</v>
      </c>
      <c r="AA185" s="43">
        <v>70</v>
      </c>
    </row>
    <row r="186" spans="3:27" ht="10.5">
      <c r="C186" s="40"/>
      <c r="D186" s="41" t="s">
        <v>92</v>
      </c>
      <c r="E186" s="42">
        <v>0</v>
      </c>
      <c r="F186" s="42">
        <v>123</v>
      </c>
      <c r="G186" s="41">
        <v>94.5</v>
      </c>
      <c r="H186" s="48">
        <f t="shared" si="1"/>
        <v>188.945</v>
      </c>
      <c r="L186" s="39">
        <v>0</v>
      </c>
      <c r="M186" s="40" t="s">
        <v>47</v>
      </c>
      <c r="N186" s="42">
        <v>65</v>
      </c>
      <c r="Z186" s="43">
        <v>90</v>
      </c>
      <c r="AA186" s="43">
        <v>25</v>
      </c>
    </row>
    <row r="187" spans="3:14" ht="10.5">
      <c r="C187" s="40"/>
      <c r="D187" s="41" t="s">
        <v>93</v>
      </c>
      <c r="E187" s="42">
        <v>0</v>
      </c>
      <c r="F187" s="42">
        <v>123</v>
      </c>
      <c r="G187" s="41" t="s">
        <v>45</v>
      </c>
      <c r="H187" s="48" t="s">
        <v>45</v>
      </c>
      <c r="L187" s="39">
        <v>0</v>
      </c>
      <c r="M187" s="40" t="s">
        <v>47</v>
      </c>
      <c r="N187" s="42">
        <v>18</v>
      </c>
    </row>
    <row r="188" spans="3:27" ht="10.5">
      <c r="C188" s="40"/>
      <c r="D188" s="41" t="s">
        <v>94</v>
      </c>
      <c r="E188" s="42">
        <v>0</v>
      </c>
      <c r="F188" s="42">
        <v>123</v>
      </c>
      <c r="G188" s="41">
        <v>109</v>
      </c>
      <c r="H188" s="48">
        <f t="shared" si="1"/>
        <v>189.09</v>
      </c>
      <c r="L188" s="39">
        <v>1</v>
      </c>
      <c r="M188" s="40">
        <v>5</v>
      </c>
      <c r="N188" s="42">
        <v>33</v>
      </c>
      <c r="Z188" s="43">
        <v>40</v>
      </c>
      <c r="AA188" s="43">
        <v>40</v>
      </c>
    </row>
    <row r="189" spans="3:14" ht="10.5">
      <c r="C189" s="40"/>
      <c r="D189" s="41" t="s">
        <v>94</v>
      </c>
      <c r="E189" s="42">
        <v>0</v>
      </c>
      <c r="F189" s="42">
        <v>123</v>
      </c>
      <c r="G189" s="41">
        <v>113.5</v>
      </c>
      <c r="H189" s="48">
        <f t="shared" si="1"/>
        <v>189.135</v>
      </c>
      <c r="L189" s="39">
        <v>0</v>
      </c>
      <c r="M189" s="40">
        <v>0</v>
      </c>
      <c r="N189" s="42">
        <v>60</v>
      </c>
    </row>
    <row r="190" spans="2:27" ht="10.5">
      <c r="B190" s="40" t="s">
        <v>86</v>
      </c>
      <c r="C190" s="40">
        <v>2</v>
      </c>
      <c r="D190" s="41" t="s">
        <v>60</v>
      </c>
      <c r="E190" s="42">
        <v>123</v>
      </c>
      <c r="F190" s="42">
        <v>240</v>
      </c>
      <c r="G190" s="41">
        <v>4</v>
      </c>
      <c r="H190" s="48">
        <f t="shared" si="1"/>
        <v>189.26999999999998</v>
      </c>
      <c r="L190" s="39">
        <v>0</v>
      </c>
      <c r="M190" s="40">
        <v>1</v>
      </c>
      <c r="N190" s="42">
        <v>70</v>
      </c>
      <c r="Z190" s="43">
        <v>285</v>
      </c>
      <c r="AA190" s="43">
        <v>55</v>
      </c>
    </row>
    <row r="191" spans="3:14" ht="10.5">
      <c r="C191" s="40"/>
      <c r="D191" s="41" t="s">
        <v>60</v>
      </c>
      <c r="E191" s="42">
        <v>123</v>
      </c>
      <c r="F191" s="42">
        <v>240</v>
      </c>
      <c r="G191" s="41">
        <v>5</v>
      </c>
      <c r="H191" s="48">
        <f t="shared" si="1"/>
        <v>189.28</v>
      </c>
      <c r="L191" s="39">
        <v>0</v>
      </c>
      <c r="M191" s="40">
        <v>0</v>
      </c>
      <c r="N191" s="42">
        <v>18</v>
      </c>
    </row>
    <row r="192" spans="3:14" ht="10.5">
      <c r="C192" s="40"/>
      <c r="D192" s="41" t="s">
        <v>60</v>
      </c>
      <c r="E192" s="42">
        <v>123</v>
      </c>
      <c r="F192" s="42">
        <v>240</v>
      </c>
      <c r="G192" s="41" t="s">
        <v>45</v>
      </c>
      <c r="H192" s="48" t="s">
        <v>45</v>
      </c>
      <c r="L192" s="39">
        <v>0</v>
      </c>
      <c r="M192" s="40">
        <v>0</v>
      </c>
      <c r="N192" s="42">
        <v>45</v>
      </c>
    </row>
    <row r="193" spans="3:14" ht="10.5">
      <c r="C193" s="40"/>
      <c r="D193" s="41" t="s">
        <v>60</v>
      </c>
      <c r="E193" s="42">
        <v>123</v>
      </c>
      <c r="F193" s="42">
        <v>240</v>
      </c>
      <c r="G193" s="41">
        <v>10.5</v>
      </c>
      <c r="H193" s="48">
        <f t="shared" si="1"/>
        <v>189.33499999999998</v>
      </c>
      <c r="L193" s="39">
        <v>0</v>
      </c>
      <c r="M193" s="40" t="s">
        <v>47</v>
      </c>
      <c r="N193" s="42">
        <v>68</v>
      </c>
    </row>
    <row r="194" spans="3:14" ht="10.5">
      <c r="C194" s="40"/>
      <c r="D194" s="41" t="s">
        <v>60</v>
      </c>
      <c r="E194" s="42">
        <v>123</v>
      </c>
      <c r="F194" s="42">
        <v>240</v>
      </c>
      <c r="G194" s="41">
        <v>13</v>
      </c>
      <c r="H194" s="48">
        <f t="shared" si="1"/>
        <v>189.35999999999999</v>
      </c>
      <c r="L194" s="39">
        <v>0</v>
      </c>
      <c r="M194" s="40">
        <v>0</v>
      </c>
      <c r="N194" s="42">
        <v>57</v>
      </c>
    </row>
    <row r="195" spans="3:27" ht="10.5">
      <c r="C195" s="40"/>
      <c r="D195" s="41" t="s">
        <v>95</v>
      </c>
      <c r="E195" s="42">
        <v>123</v>
      </c>
      <c r="F195" s="42">
        <v>240</v>
      </c>
      <c r="G195" s="41">
        <v>19.5</v>
      </c>
      <c r="H195" s="48">
        <f t="shared" si="1"/>
        <v>189.42499999999998</v>
      </c>
      <c r="L195" s="39">
        <v>0</v>
      </c>
      <c r="M195" s="40" t="s">
        <v>47</v>
      </c>
      <c r="N195" s="42">
        <v>78</v>
      </c>
      <c r="Z195" s="43">
        <v>80</v>
      </c>
      <c r="AA195" s="43">
        <v>65</v>
      </c>
    </row>
    <row r="196" spans="3:27" ht="10.5">
      <c r="C196" s="40"/>
      <c r="D196" s="41" t="s">
        <v>95</v>
      </c>
      <c r="E196" s="42">
        <v>123</v>
      </c>
      <c r="F196" s="42">
        <v>240</v>
      </c>
      <c r="G196" s="41" t="s">
        <v>45</v>
      </c>
      <c r="H196" s="48" t="s">
        <v>45</v>
      </c>
      <c r="L196" s="39">
        <v>0</v>
      </c>
      <c r="M196" s="40">
        <v>1</v>
      </c>
      <c r="Z196" s="43">
        <v>60</v>
      </c>
      <c r="AA196" s="43">
        <v>60</v>
      </c>
    </row>
    <row r="197" spans="3:14" ht="10.5">
      <c r="C197" s="40"/>
      <c r="D197" s="41">
        <v>3</v>
      </c>
      <c r="E197" s="42">
        <v>123</v>
      </c>
      <c r="F197" s="42">
        <v>240</v>
      </c>
      <c r="G197" s="41">
        <v>34</v>
      </c>
      <c r="H197" s="48">
        <f t="shared" si="1"/>
        <v>189.57</v>
      </c>
      <c r="L197" s="39">
        <v>0</v>
      </c>
      <c r="M197" s="40" t="s">
        <v>47</v>
      </c>
      <c r="N197" s="42">
        <v>23</v>
      </c>
    </row>
    <row r="198" spans="3:27" ht="10.5">
      <c r="C198" s="40"/>
      <c r="D198" s="41">
        <v>5</v>
      </c>
      <c r="E198" s="42">
        <v>123</v>
      </c>
      <c r="F198" s="42">
        <v>240</v>
      </c>
      <c r="G198" s="41">
        <v>44</v>
      </c>
      <c r="H198" s="48">
        <f t="shared" si="1"/>
        <v>189.67</v>
      </c>
      <c r="L198" s="39">
        <v>0</v>
      </c>
      <c r="M198" s="40" t="s">
        <v>47</v>
      </c>
      <c r="N198" s="42">
        <v>77</v>
      </c>
      <c r="Z198" s="43">
        <v>275</v>
      </c>
      <c r="AA198" s="43">
        <v>35</v>
      </c>
    </row>
    <row r="199" spans="3:14" ht="10.5">
      <c r="C199" s="40"/>
      <c r="D199" s="41">
        <v>5</v>
      </c>
      <c r="E199" s="42">
        <v>123</v>
      </c>
      <c r="F199" s="42">
        <v>240</v>
      </c>
      <c r="G199" s="41">
        <v>49</v>
      </c>
      <c r="H199" s="48">
        <f t="shared" si="1"/>
        <v>189.72</v>
      </c>
      <c r="L199" s="39">
        <v>0</v>
      </c>
      <c r="M199" s="40" t="s">
        <v>47</v>
      </c>
      <c r="N199" s="42">
        <v>57</v>
      </c>
    </row>
    <row r="200" spans="3:14" ht="10.5">
      <c r="C200" s="40"/>
      <c r="D200" s="41">
        <v>5</v>
      </c>
      <c r="E200" s="42">
        <v>123</v>
      </c>
      <c r="F200" s="42">
        <v>240</v>
      </c>
      <c r="G200" s="41">
        <v>49</v>
      </c>
      <c r="H200" s="48">
        <f t="shared" si="1"/>
        <v>189.72</v>
      </c>
      <c r="L200" s="39">
        <v>0</v>
      </c>
      <c r="M200" s="40">
        <v>0</v>
      </c>
      <c r="N200" s="42">
        <v>45</v>
      </c>
    </row>
    <row r="201" spans="3:14" ht="10.5">
      <c r="C201" s="40"/>
      <c r="D201" s="41">
        <v>6</v>
      </c>
      <c r="E201" s="42">
        <v>123</v>
      </c>
      <c r="F201" s="42">
        <v>240</v>
      </c>
      <c r="G201" s="41" t="s">
        <v>45</v>
      </c>
      <c r="H201" s="48" t="s">
        <v>45</v>
      </c>
      <c r="L201" s="39">
        <v>0</v>
      </c>
      <c r="M201" s="40" t="s">
        <v>47</v>
      </c>
      <c r="N201" s="42">
        <v>9</v>
      </c>
    </row>
    <row r="202" spans="3:14" ht="10.5">
      <c r="C202" s="40"/>
      <c r="D202" s="41">
        <v>6</v>
      </c>
      <c r="E202" s="42">
        <v>123</v>
      </c>
      <c r="F202" s="42">
        <v>240</v>
      </c>
      <c r="G202" s="41">
        <v>60</v>
      </c>
      <c r="H202" s="48">
        <f t="shared" si="1"/>
        <v>189.82999999999998</v>
      </c>
      <c r="L202" s="39">
        <v>0</v>
      </c>
      <c r="M202" s="40" t="s">
        <v>47</v>
      </c>
      <c r="N202" s="42">
        <v>24</v>
      </c>
    </row>
    <row r="203" spans="3:14" ht="10.5">
      <c r="C203" s="40"/>
      <c r="D203" s="41">
        <v>6</v>
      </c>
      <c r="E203" s="42">
        <v>123</v>
      </c>
      <c r="F203" s="42">
        <v>240</v>
      </c>
      <c r="G203" s="41" t="s">
        <v>45</v>
      </c>
      <c r="H203" s="48" t="s">
        <v>45</v>
      </c>
      <c r="L203" s="39">
        <v>0</v>
      </c>
      <c r="M203" s="40">
        <v>0</v>
      </c>
      <c r="N203" s="42">
        <v>14</v>
      </c>
    </row>
    <row r="204" spans="3:27" ht="10.5">
      <c r="C204" s="40"/>
      <c r="D204" s="41">
        <v>6</v>
      </c>
      <c r="E204" s="42">
        <v>123</v>
      </c>
      <c r="F204" s="42">
        <v>240</v>
      </c>
      <c r="G204" s="41">
        <v>66</v>
      </c>
      <c r="H204" s="48">
        <f t="shared" si="1"/>
        <v>189.89</v>
      </c>
      <c r="L204" s="39">
        <v>0</v>
      </c>
      <c r="M204" s="40" t="s">
        <v>47</v>
      </c>
      <c r="N204" s="42">
        <v>56</v>
      </c>
      <c r="Z204" s="43">
        <v>350</v>
      </c>
      <c r="AA204" s="43">
        <v>40</v>
      </c>
    </row>
    <row r="205" spans="3:12" ht="10.5">
      <c r="C205" s="40"/>
      <c r="D205" s="41" t="s">
        <v>65</v>
      </c>
      <c r="E205" s="42">
        <v>123</v>
      </c>
      <c r="F205" s="42">
        <v>240</v>
      </c>
      <c r="G205" s="41">
        <v>69</v>
      </c>
      <c r="H205" s="48">
        <f t="shared" si="1"/>
        <v>189.92</v>
      </c>
      <c r="L205" s="39">
        <v>0</v>
      </c>
    </row>
    <row r="206" spans="3:14" ht="10.5">
      <c r="C206" s="40"/>
      <c r="D206" s="41" t="s">
        <v>65</v>
      </c>
      <c r="E206" s="42">
        <v>123</v>
      </c>
      <c r="F206" s="42">
        <v>240</v>
      </c>
      <c r="G206" s="41">
        <v>75</v>
      </c>
      <c r="H206" s="48">
        <f t="shared" si="1"/>
        <v>189.98</v>
      </c>
      <c r="L206" s="39">
        <v>0</v>
      </c>
      <c r="M206" s="40" t="s">
        <v>47</v>
      </c>
      <c r="N206" s="42">
        <v>33</v>
      </c>
    </row>
    <row r="207" spans="3:14" ht="10.5">
      <c r="C207" s="40"/>
      <c r="D207" s="41" t="s">
        <v>67</v>
      </c>
      <c r="E207" s="42">
        <v>123</v>
      </c>
      <c r="F207" s="42">
        <v>240</v>
      </c>
      <c r="G207" s="41" t="s">
        <v>45</v>
      </c>
      <c r="H207" s="48" t="s">
        <v>45</v>
      </c>
      <c r="L207" s="39">
        <v>0</v>
      </c>
      <c r="M207" s="40" t="s">
        <v>47</v>
      </c>
      <c r="N207" s="42">
        <v>107</v>
      </c>
    </row>
    <row r="208" spans="3:14" ht="10.5">
      <c r="C208" s="40"/>
      <c r="D208" s="41" t="s">
        <v>67</v>
      </c>
      <c r="E208" s="42">
        <v>123</v>
      </c>
      <c r="F208" s="42">
        <v>240</v>
      </c>
      <c r="G208" s="41" t="s">
        <v>45</v>
      </c>
      <c r="H208" s="48" t="s">
        <v>45</v>
      </c>
      <c r="L208" s="39">
        <v>0</v>
      </c>
      <c r="M208" s="40">
        <v>0</v>
      </c>
      <c r="N208" s="42">
        <v>25</v>
      </c>
    </row>
    <row r="209" spans="3:14" ht="10.5">
      <c r="C209" s="40"/>
      <c r="D209" s="41" t="s">
        <v>67</v>
      </c>
      <c r="E209" s="42">
        <v>123</v>
      </c>
      <c r="F209" s="42">
        <v>240</v>
      </c>
      <c r="G209" s="41">
        <v>78</v>
      </c>
      <c r="H209" s="48">
        <f t="shared" si="1"/>
        <v>190.01</v>
      </c>
      <c r="L209" s="39">
        <v>0</v>
      </c>
      <c r="M209" s="40" t="s">
        <v>47</v>
      </c>
      <c r="N209" s="42">
        <v>40</v>
      </c>
    </row>
    <row r="210" spans="3:14" ht="10.5">
      <c r="C210" s="40"/>
      <c r="D210" s="41" t="s">
        <v>67</v>
      </c>
      <c r="E210" s="42">
        <v>123</v>
      </c>
      <c r="F210" s="42">
        <v>240</v>
      </c>
      <c r="G210" s="41">
        <v>79</v>
      </c>
      <c r="H210" s="48">
        <f t="shared" si="1"/>
        <v>190.01999999999998</v>
      </c>
      <c r="L210" s="39">
        <v>0</v>
      </c>
      <c r="M210" s="40" t="s">
        <v>47</v>
      </c>
      <c r="N210" s="42">
        <v>12</v>
      </c>
    </row>
    <row r="211" spans="3:14" ht="10.5">
      <c r="C211" s="40"/>
      <c r="D211" s="41" t="s">
        <v>67</v>
      </c>
      <c r="E211" s="42">
        <v>123</v>
      </c>
      <c r="F211" s="42">
        <v>240</v>
      </c>
      <c r="G211" s="41" t="s">
        <v>45</v>
      </c>
      <c r="H211" s="48" t="s">
        <v>45</v>
      </c>
      <c r="L211" s="39">
        <v>0</v>
      </c>
      <c r="M211" s="40" t="s">
        <v>47</v>
      </c>
      <c r="N211" s="42">
        <v>34</v>
      </c>
    </row>
    <row r="212" spans="3:14" ht="10.5">
      <c r="C212" s="40"/>
      <c r="D212" s="41" t="s">
        <v>68</v>
      </c>
      <c r="E212" s="42">
        <v>123</v>
      </c>
      <c r="F212" s="42">
        <v>240</v>
      </c>
      <c r="G212" s="41" t="s">
        <v>45</v>
      </c>
      <c r="H212" s="48" t="s">
        <v>45</v>
      </c>
      <c r="L212" s="39">
        <v>0</v>
      </c>
      <c r="M212" s="40" t="s">
        <v>47</v>
      </c>
      <c r="N212" s="42">
        <v>17</v>
      </c>
    </row>
    <row r="213" spans="3:14" ht="10.5">
      <c r="C213" s="40"/>
      <c r="D213" s="41" t="s">
        <v>68</v>
      </c>
      <c r="E213" s="42">
        <v>123</v>
      </c>
      <c r="F213" s="42">
        <v>240</v>
      </c>
      <c r="G213" s="41">
        <v>90</v>
      </c>
      <c r="H213" s="48">
        <f t="shared" si="1"/>
        <v>190.13</v>
      </c>
      <c r="L213" s="39">
        <v>0</v>
      </c>
      <c r="M213" s="40">
        <v>1</v>
      </c>
      <c r="N213" s="42">
        <v>38</v>
      </c>
    </row>
    <row r="214" spans="3:14" ht="10.5">
      <c r="C214" s="40"/>
      <c r="D214" s="41">
        <v>8</v>
      </c>
      <c r="E214" s="42">
        <v>123</v>
      </c>
      <c r="F214" s="42">
        <v>240</v>
      </c>
      <c r="G214" s="41">
        <v>98</v>
      </c>
      <c r="H214" s="48">
        <f t="shared" si="1"/>
        <v>190.20999999999998</v>
      </c>
      <c r="L214" s="39">
        <v>0</v>
      </c>
      <c r="M214" s="40" t="s">
        <v>47</v>
      </c>
      <c r="N214" s="42">
        <v>130</v>
      </c>
    </row>
    <row r="215" spans="3:14" ht="10.5">
      <c r="C215" s="40"/>
      <c r="D215" s="41">
        <v>8</v>
      </c>
      <c r="E215" s="42">
        <v>123</v>
      </c>
      <c r="F215" s="42">
        <v>240</v>
      </c>
      <c r="G215" s="41" t="s">
        <v>45</v>
      </c>
      <c r="H215" s="48" t="s">
        <v>45</v>
      </c>
      <c r="L215" s="39">
        <v>0</v>
      </c>
      <c r="M215" s="40" t="s">
        <v>47</v>
      </c>
      <c r="N215" s="42">
        <v>45</v>
      </c>
    </row>
    <row r="216" spans="3:14" ht="10.5">
      <c r="C216" s="40"/>
      <c r="D216" s="41">
        <v>8</v>
      </c>
      <c r="E216" s="42">
        <v>123</v>
      </c>
      <c r="F216" s="42">
        <v>240</v>
      </c>
      <c r="G216" s="41">
        <v>101</v>
      </c>
      <c r="H216" s="48">
        <f t="shared" si="1"/>
        <v>190.23999999999998</v>
      </c>
      <c r="L216" s="39">
        <v>0</v>
      </c>
      <c r="M216" s="40" t="s">
        <v>47</v>
      </c>
      <c r="N216" s="42">
        <v>55</v>
      </c>
    </row>
    <row r="217" spans="3:14" ht="10.5">
      <c r="C217" s="40"/>
      <c r="D217" s="41">
        <v>8</v>
      </c>
      <c r="E217" s="42">
        <v>123</v>
      </c>
      <c r="F217" s="42">
        <v>240</v>
      </c>
      <c r="G217" s="41">
        <v>106</v>
      </c>
      <c r="H217" s="48">
        <f t="shared" si="1"/>
        <v>190.29</v>
      </c>
      <c r="L217" s="39">
        <v>0</v>
      </c>
      <c r="M217" s="40">
        <v>0</v>
      </c>
      <c r="N217" s="42">
        <v>30</v>
      </c>
    </row>
    <row r="218" spans="2:14" ht="10.5">
      <c r="B218" s="40" t="s">
        <v>86</v>
      </c>
      <c r="C218" s="40">
        <v>3</v>
      </c>
      <c r="D218" s="41">
        <v>1</v>
      </c>
      <c r="E218" s="42">
        <v>240</v>
      </c>
      <c r="F218" s="42">
        <v>333</v>
      </c>
      <c r="G218" s="41">
        <v>1</v>
      </c>
      <c r="H218" s="48">
        <f t="shared" si="1"/>
        <v>190.41</v>
      </c>
      <c r="L218" s="39">
        <v>0</v>
      </c>
      <c r="M218" s="40">
        <v>0</v>
      </c>
      <c r="N218" s="42">
        <v>35</v>
      </c>
    </row>
    <row r="219" spans="3:14" ht="10.5">
      <c r="C219" s="40"/>
      <c r="D219" s="41">
        <v>1</v>
      </c>
      <c r="E219" s="42">
        <v>240</v>
      </c>
      <c r="F219" s="42">
        <v>333</v>
      </c>
      <c r="G219" s="41">
        <v>3</v>
      </c>
      <c r="H219" s="48">
        <f t="shared" si="1"/>
        <v>190.43</v>
      </c>
      <c r="L219" s="39">
        <v>0</v>
      </c>
      <c r="M219" s="40">
        <v>0</v>
      </c>
      <c r="N219" s="42">
        <v>60</v>
      </c>
    </row>
    <row r="220" spans="3:14" ht="10.5">
      <c r="C220" s="40"/>
      <c r="D220" s="41">
        <v>1</v>
      </c>
      <c r="E220" s="42">
        <v>240</v>
      </c>
      <c r="F220" s="42">
        <v>333</v>
      </c>
      <c r="G220" s="41">
        <v>33</v>
      </c>
      <c r="H220" s="48">
        <f t="shared" si="1"/>
        <v>190.73000000000002</v>
      </c>
      <c r="L220" s="39">
        <v>0</v>
      </c>
      <c r="M220" s="40" t="s">
        <v>47</v>
      </c>
      <c r="N220" s="42">
        <v>348</v>
      </c>
    </row>
    <row r="221" spans="3:27" ht="10.5">
      <c r="C221" s="40"/>
      <c r="D221" s="41">
        <v>1</v>
      </c>
      <c r="E221" s="42">
        <v>240</v>
      </c>
      <c r="F221" s="42">
        <v>333</v>
      </c>
      <c r="G221" s="41">
        <v>21.5</v>
      </c>
      <c r="H221" s="48">
        <f t="shared" si="1"/>
        <v>190.615</v>
      </c>
      <c r="L221" s="39">
        <v>0</v>
      </c>
      <c r="M221" s="40">
        <v>0</v>
      </c>
      <c r="N221" s="42">
        <v>55</v>
      </c>
      <c r="Z221" s="43">
        <v>180</v>
      </c>
      <c r="AA221" s="43">
        <v>65</v>
      </c>
    </row>
    <row r="222" spans="3:14" ht="10.5">
      <c r="C222" s="40"/>
      <c r="D222" s="41">
        <v>1</v>
      </c>
      <c r="E222" s="42">
        <v>240</v>
      </c>
      <c r="F222" s="42">
        <v>333</v>
      </c>
      <c r="G222" s="41" t="s">
        <v>45</v>
      </c>
      <c r="H222" s="48" t="s">
        <v>45</v>
      </c>
      <c r="L222" s="39">
        <v>0</v>
      </c>
      <c r="M222" s="40" t="s">
        <v>47</v>
      </c>
      <c r="N222" s="42">
        <v>22</v>
      </c>
    </row>
    <row r="223" spans="3:14" ht="10.5">
      <c r="C223" s="40"/>
      <c r="D223" s="41" t="s">
        <v>96</v>
      </c>
      <c r="E223" s="42">
        <v>240</v>
      </c>
      <c r="F223" s="42">
        <v>333</v>
      </c>
      <c r="G223" s="41" t="s">
        <v>45</v>
      </c>
      <c r="H223" s="48" t="s">
        <v>45</v>
      </c>
      <c r="L223" s="39">
        <v>0</v>
      </c>
      <c r="M223" s="40" t="s">
        <v>47</v>
      </c>
      <c r="N223" s="42">
        <v>22</v>
      </c>
    </row>
    <row r="224" spans="3:14" ht="10.5">
      <c r="C224" s="40"/>
      <c r="D224" s="41" t="s">
        <v>96</v>
      </c>
      <c r="E224" s="42">
        <v>240</v>
      </c>
      <c r="F224" s="42">
        <v>333</v>
      </c>
      <c r="G224" s="41" t="s">
        <v>45</v>
      </c>
      <c r="H224" s="48" t="s">
        <v>45</v>
      </c>
      <c r="L224" s="39">
        <v>0</v>
      </c>
      <c r="M224" s="40" t="s">
        <v>47</v>
      </c>
      <c r="N224" s="42">
        <v>10</v>
      </c>
    </row>
    <row r="225" spans="3:14" ht="10.5">
      <c r="C225" s="40"/>
      <c r="D225" s="41" t="s">
        <v>97</v>
      </c>
      <c r="E225" s="42">
        <v>240</v>
      </c>
      <c r="F225" s="42">
        <v>333</v>
      </c>
      <c r="G225" s="41">
        <v>56</v>
      </c>
      <c r="H225" s="48">
        <f t="shared" si="1"/>
        <v>190.96</v>
      </c>
      <c r="L225" s="39">
        <v>0</v>
      </c>
      <c r="M225" s="40" t="s">
        <v>47</v>
      </c>
      <c r="N225" s="42">
        <v>220</v>
      </c>
    </row>
    <row r="226" spans="3:14" ht="10.5">
      <c r="C226" s="40"/>
      <c r="D226" s="41" t="s">
        <v>98</v>
      </c>
      <c r="E226" s="42">
        <v>240</v>
      </c>
      <c r="F226" s="42">
        <v>333</v>
      </c>
      <c r="G226" s="41">
        <v>60</v>
      </c>
      <c r="H226" s="48">
        <f t="shared" si="1"/>
        <v>191</v>
      </c>
      <c r="L226" s="39">
        <v>0</v>
      </c>
      <c r="M226" s="40" t="s">
        <v>47</v>
      </c>
      <c r="N226" s="42">
        <v>38</v>
      </c>
    </row>
    <row r="227" spans="3:14" ht="10.5">
      <c r="C227" s="40"/>
      <c r="D227" s="41" t="s">
        <v>98</v>
      </c>
      <c r="E227" s="42">
        <v>240</v>
      </c>
      <c r="F227" s="42">
        <v>333</v>
      </c>
      <c r="G227" s="41">
        <v>62</v>
      </c>
      <c r="H227" s="48">
        <f t="shared" si="1"/>
        <v>191.02</v>
      </c>
      <c r="L227" s="39">
        <v>0</v>
      </c>
      <c r="M227" s="40" t="s">
        <v>47</v>
      </c>
      <c r="N227" s="42">
        <v>59</v>
      </c>
    </row>
    <row r="228" spans="3:27" ht="10.5">
      <c r="C228" s="40"/>
      <c r="D228" s="41" t="s">
        <v>99</v>
      </c>
      <c r="E228" s="42">
        <v>240</v>
      </c>
      <c r="F228" s="42">
        <v>333</v>
      </c>
      <c r="G228" s="41">
        <v>74.5</v>
      </c>
      <c r="H228" s="48">
        <f t="shared" si="1"/>
        <v>191.145</v>
      </c>
      <c r="L228" s="39">
        <v>0</v>
      </c>
      <c r="M228" s="40" t="s">
        <v>47</v>
      </c>
      <c r="N228" s="42">
        <v>47</v>
      </c>
      <c r="Z228" s="43">
        <v>270</v>
      </c>
      <c r="AA228" s="43">
        <v>30</v>
      </c>
    </row>
    <row r="229" spans="3:14" ht="10.5">
      <c r="C229" s="40"/>
      <c r="D229" s="41" t="s">
        <v>100</v>
      </c>
      <c r="E229" s="42">
        <v>240</v>
      </c>
      <c r="F229" s="42">
        <v>333</v>
      </c>
      <c r="G229" s="41" t="s">
        <v>45</v>
      </c>
      <c r="H229" s="48" t="s">
        <v>45</v>
      </c>
      <c r="L229" s="39">
        <v>0</v>
      </c>
      <c r="M229" s="40" t="s">
        <v>47</v>
      </c>
      <c r="N229" s="42">
        <v>38</v>
      </c>
    </row>
    <row r="230" spans="3:14" ht="10.5">
      <c r="C230" s="40"/>
      <c r="D230" s="41" t="s">
        <v>100</v>
      </c>
      <c r="E230" s="42">
        <v>240</v>
      </c>
      <c r="F230" s="42">
        <v>333</v>
      </c>
      <c r="G230" s="41">
        <v>88</v>
      </c>
      <c r="H230" s="48">
        <f t="shared" si="1"/>
        <v>191.28</v>
      </c>
      <c r="L230" s="39">
        <v>0</v>
      </c>
      <c r="M230" s="40">
        <v>0</v>
      </c>
      <c r="N230" s="42">
        <v>35</v>
      </c>
    </row>
    <row r="231" spans="2:14" ht="10.5">
      <c r="B231" s="40" t="s">
        <v>101</v>
      </c>
      <c r="C231" s="40">
        <v>1</v>
      </c>
      <c r="D231" s="41">
        <v>1</v>
      </c>
      <c r="E231" s="42">
        <v>0</v>
      </c>
      <c r="F231" s="42">
        <v>87</v>
      </c>
      <c r="G231" s="41" t="s">
        <v>45</v>
      </c>
      <c r="H231" s="48" t="s">
        <v>45</v>
      </c>
      <c r="L231" s="39">
        <v>0</v>
      </c>
      <c r="M231" s="40">
        <v>0</v>
      </c>
      <c r="N231" s="42">
        <v>31</v>
      </c>
    </row>
    <row r="232" spans="3:14" ht="10.5">
      <c r="C232" s="40"/>
      <c r="D232" s="41">
        <v>1</v>
      </c>
      <c r="E232" s="42">
        <v>0</v>
      </c>
      <c r="F232" s="42">
        <v>87</v>
      </c>
      <c r="G232" s="41" t="s">
        <v>45</v>
      </c>
      <c r="H232" s="48" t="s">
        <v>45</v>
      </c>
      <c r="L232" s="39">
        <v>0</v>
      </c>
      <c r="M232" s="40">
        <v>0</v>
      </c>
      <c r="N232" s="42">
        <v>30</v>
      </c>
    </row>
    <row r="233" spans="3:14" ht="10.5">
      <c r="C233" s="40"/>
      <c r="D233" s="41">
        <v>1</v>
      </c>
      <c r="E233" s="42">
        <v>0</v>
      </c>
      <c r="F233" s="42">
        <v>87</v>
      </c>
      <c r="G233" s="41" t="s">
        <v>45</v>
      </c>
      <c r="H233" s="48" t="s">
        <v>45</v>
      </c>
      <c r="L233" s="39">
        <v>0</v>
      </c>
      <c r="M233" s="40">
        <v>0</v>
      </c>
      <c r="N233" s="42">
        <v>40</v>
      </c>
    </row>
    <row r="234" spans="3:14" ht="10.5">
      <c r="C234" s="40"/>
      <c r="D234" s="41">
        <v>1</v>
      </c>
      <c r="E234" s="42">
        <v>0</v>
      </c>
      <c r="F234" s="42">
        <v>87</v>
      </c>
      <c r="G234" s="41" t="s">
        <v>45</v>
      </c>
      <c r="H234" s="48" t="s">
        <v>45</v>
      </c>
      <c r="L234" s="39">
        <v>0</v>
      </c>
      <c r="M234" s="40">
        <v>0</v>
      </c>
      <c r="N234" s="42">
        <v>16</v>
      </c>
    </row>
    <row r="235" spans="3:14" ht="10.5">
      <c r="C235" s="40"/>
      <c r="D235" s="41">
        <v>1</v>
      </c>
      <c r="E235" s="42">
        <v>0</v>
      </c>
      <c r="F235" s="42">
        <v>87</v>
      </c>
      <c r="G235" s="41" t="s">
        <v>45</v>
      </c>
      <c r="H235" s="48" t="s">
        <v>45</v>
      </c>
      <c r="L235" s="39">
        <v>0</v>
      </c>
      <c r="M235" s="40">
        <v>0</v>
      </c>
      <c r="N235" s="42">
        <v>12</v>
      </c>
    </row>
    <row r="236" spans="3:14" ht="10.5">
      <c r="C236" s="40"/>
      <c r="D236" s="41">
        <v>1</v>
      </c>
      <c r="E236" s="42">
        <v>0</v>
      </c>
      <c r="F236" s="42">
        <v>87</v>
      </c>
      <c r="G236" s="41">
        <v>5.5</v>
      </c>
      <c r="H236" s="48">
        <f>193.7+G236/100</f>
        <v>193.755</v>
      </c>
      <c r="L236" s="39">
        <v>0</v>
      </c>
      <c r="M236" s="40">
        <v>0</v>
      </c>
      <c r="N236" s="42">
        <v>54</v>
      </c>
    </row>
    <row r="237" spans="3:14" ht="10.5">
      <c r="C237" s="40"/>
      <c r="D237" s="41">
        <v>4</v>
      </c>
      <c r="E237" s="42">
        <v>0</v>
      </c>
      <c r="F237" s="42">
        <v>87</v>
      </c>
      <c r="G237" s="41" t="s">
        <v>45</v>
      </c>
      <c r="H237" s="48" t="s">
        <v>45</v>
      </c>
      <c r="L237" s="39">
        <v>0</v>
      </c>
      <c r="M237" s="40">
        <v>0</v>
      </c>
      <c r="N237" s="42">
        <v>13</v>
      </c>
    </row>
    <row r="238" spans="3:14" ht="10.5">
      <c r="C238" s="40"/>
      <c r="D238" s="41">
        <v>5</v>
      </c>
      <c r="E238" s="42">
        <v>0</v>
      </c>
      <c r="F238" s="42">
        <v>87</v>
      </c>
      <c r="G238" s="41" t="s">
        <v>45</v>
      </c>
      <c r="H238" s="48" t="s">
        <v>45</v>
      </c>
      <c r="L238" s="39">
        <v>0</v>
      </c>
      <c r="M238" s="40">
        <v>0</v>
      </c>
      <c r="N238" s="42">
        <v>14</v>
      </c>
    </row>
    <row r="239" spans="3:14" ht="10.5">
      <c r="C239" s="40"/>
      <c r="D239" s="41">
        <v>5</v>
      </c>
      <c r="E239" s="42">
        <v>0</v>
      </c>
      <c r="F239" s="42">
        <v>87</v>
      </c>
      <c r="G239" s="41" t="s">
        <v>45</v>
      </c>
      <c r="H239" s="48" t="s">
        <v>45</v>
      </c>
      <c r="L239" s="39">
        <v>0</v>
      </c>
      <c r="M239" s="40">
        <v>0</v>
      </c>
      <c r="N239" s="42">
        <v>23</v>
      </c>
    </row>
    <row r="240" spans="3:14" ht="10.5">
      <c r="C240" s="40"/>
      <c r="D240" s="41">
        <v>5</v>
      </c>
      <c r="E240" s="42">
        <v>0</v>
      </c>
      <c r="F240" s="42">
        <v>87</v>
      </c>
      <c r="G240" s="41" t="s">
        <v>45</v>
      </c>
      <c r="H240" s="48" t="s">
        <v>45</v>
      </c>
      <c r="L240" s="39">
        <v>0</v>
      </c>
      <c r="M240" s="40">
        <v>0</v>
      </c>
      <c r="N240" s="42">
        <v>7</v>
      </c>
    </row>
    <row r="241" spans="3:14" ht="10.5">
      <c r="C241" s="40"/>
      <c r="D241" s="41">
        <v>5</v>
      </c>
      <c r="E241" s="42">
        <v>0</v>
      </c>
      <c r="F241" s="42">
        <v>87</v>
      </c>
      <c r="G241" s="41" t="s">
        <v>45</v>
      </c>
      <c r="H241" s="48" t="s">
        <v>45</v>
      </c>
      <c r="L241" s="39">
        <v>0</v>
      </c>
      <c r="M241" s="40">
        <v>0</v>
      </c>
      <c r="N241" s="42">
        <v>18</v>
      </c>
    </row>
    <row r="242" spans="3:14" ht="10.5">
      <c r="C242" s="40"/>
      <c r="D242" s="41">
        <v>6</v>
      </c>
      <c r="E242" s="42">
        <v>0</v>
      </c>
      <c r="F242" s="42">
        <v>87</v>
      </c>
      <c r="G242" s="41">
        <v>27.5</v>
      </c>
      <c r="H242" s="48">
        <f>193.7+G242/100</f>
        <v>193.975</v>
      </c>
      <c r="L242" s="39">
        <v>0</v>
      </c>
      <c r="M242" s="40">
        <v>0</v>
      </c>
      <c r="N242" s="42">
        <v>18</v>
      </c>
    </row>
    <row r="243" spans="3:14" ht="10.5">
      <c r="C243" s="40"/>
      <c r="D243" s="41">
        <v>7</v>
      </c>
      <c r="E243" s="42">
        <v>0</v>
      </c>
      <c r="F243" s="42">
        <v>87</v>
      </c>
      <c r="G243" s="41" t="s">
        <v>45</v>
      </c>
      <c r="H243" s="48" t="s">
        <v>45</v>
      </c>
      <c r="L243" s="39">
        <v>0</v>
      </c>
      <c r="M243" s="40">
        <v>0</v>
      </c>
      <c r="N243" s="42">
        <v>25</v>
      </c>
    </row>
    <row r="244" spans="3:14" ht="10.5">
      <c r="C244" s="40"/>
      <c r="D244" s="41">
        <v>7</v>
      </c>
      <c r="E244" s="42">
        <v>0</v>
      </c>
      <c r="F244" s="42">
        <v>87</v>
      </c>
      <c r="G244" s="41" t="s">
        <v>45</v>
      </c>
      <c r="H244" s="48" t="s">
        <v>45</v>
      </c>
      <c r="L244" s="39">
        <v>0</v>
      </c>
      <c r="M244" s="40">
        <v>0</v>
      </c>
      <c r="N244" s="42">
        <v>7</v>
      </c>
    </row>
    <row r="245" spans="3:14" ht="10.5">
      <c r="C245" s="40"/>
      <c r="D245" s="41">
        <v>8</v>
      </c>
      <c r="E245" s="42">
        <v>0</v>
      </c>
      <c r="F245" s="42">
        <v>87</v>
      </c>
      <c r="G245" s="41">
        <v>39</v>
      </c>
      <c r="H245" s="48">
        <f>193.7+G245/100</f>
        <v>194.08999999999997</v>
      </c>
      <c r="L245" s="39">
        <v>0</v>
      </c>
      <c r="M245" s="40">
        <v>0</v>
      </c>
      <c r="N245" s="42">
        <v>23</v>
      </c>
    </row>
    <row r="246" spans="3:14" ht="10.5">
      <c r="C246" s="40"/>
      <c r="D246" s="41">
        <v>10</v>
      </c>
      <c r="E246" s="42">
        <v>0</v>
      </c>
      <c r="F246" s="42">
        <v>87</v>
      </c>
      <c r="G246" s="41">
        <v>48</v>
      </c>
      <c r="H246" s="48">
        <f>193.7+G246/100</f>
        <v>194.17999999999998</v>
      </c>
      <c r="L246" s="39">
        <v>0</v>
      </c>
      <c r="M246" s="40">
        <v>0</v>
      </c>
      <c r="N246" s="42">
        <v>22</v>
      </c>
    </row>
    <row r="247" spans="3:14" ht="10.5">
      <c r="C247" s="40"/>
      <c r="D247" s="41">
        <v>10</v>
      </c>
      <c r="E247" s="42">
        <v>0</v>
      </c>
      <c r="F247" s="42">
        <v>87</v>
      </c>
      <c r="G247" s="41" t="s">
        <v>45</v>
      </c>
      <c r="H247" s="48" t="s">
        <v>45</v>
      </c>
      <c r="L247" s="39">
        <v>0</v>
      </c>
      <c r="M247" s="40">
        <v>0</v>
      </c>
      <c r="N247" s="42">
        <v>15</v>
      </c>
    </row>
    <row r="248" spans="3:14" ht="10.5">
      <c r="C248" s="40"/>
      <c r="D248" s="41">
        <v>12</v>
      </c>
      <c r="E248" s="42">
        <v>0</v>
      </c>
      <c r="F248" s="42">
        <v>87</v>
      </c>
      <c r="G248" s="41" t="s">
        <v>45</v>
      </c>
      <c r="H248" s="48" t="s">
        <v>45</v>
      </c>
      <c r="L248" s="39">
        <v>0</v>
      </c>
      <c r="M248" s="40">
        <v>0</v>
      </c>
      <c r="N248" s="42">
        <v>15</v>
      </c>
    </row>
    <row r="249" spans="3:14" ht="10.5">
      <c r="C249" s="40"/>
      <c r="D249" s="41">
        <v>13</v>
      </c>
      <c r="E249" s="42">
        <v>0</v>
      </c>
      <c r="F249" s="42">
        <v>87</v>
      </c>
      <c r="G249" s="41">
        <v>61.5</v>
      </c>
      <c r="H249" s="48">
        <f>193.7+G249/100</f>
        <v>194.315</v>
      </c>
      <c r="L249" s="39">
        <v>0</v>
      </c>
      <c r="M249" s="40">
        <v>0</v>
      </c>
      <c r="N249" s="42">
        <v>15</v>
      </c>
    </row>
    <row r="250" spans="2:14" ht="10.5">
      <c r="B250" s="40" t="s">
        <v>102</v>
      </c>
      <c r="C250" s="40">
        <v>1</v>
      </c>
      <c r="D250" s="41">
        <v>1</v>
      </c>
      <c r="E250" s="42">
        <v>0</v>
      </c>
      <c r="F250" s="42">
        <v>142</v>
      </c>
      <c r="G250" s="41" t="s">
        <v>45</v>
      </c>
      <c r="H250" s="48" t="s">
        <v>45</v>
      </c>
      <c r="L250" s="39">
        <v>0</v>
      </c>
      <c r="M250" s="40">
        <v>0</v>
      </c>
      <c r="N250" s="42">
        <v>12</v>
      </c>
    </row>
    <row r="251" spans="3:14" ht="10.5">
      <c r="C251" s="40"/>
      <c r="D251" s="41">
        <v>5</v>
      </c>
      <c r="E251" s="42">
        <v>0</v>
      </c>
      <c r="F251" s="42">
        <v>142</v>
      </c>
      <c r="G251" s="41">
        <v>27</v>
      </c>
      <c r="H251" s="48">
        <f>197.2+G251/100+E251/100</f>
        <v>197.47</v>
      </c>
      <c r="L251" s="39">
        <v>0</v>
      </c>
      <c r="M251" s="40">
        <v>0</v>
      </c>
      <c r="N251" s="42">
        <v>30</v>
      </c>
    </row>
    <row r="252" spans="3:14" ht="10.5">
      <c r="C252" s="40"/>
      <c r="D252" s="41">
        <v>7</v>
      </c>
      <c r="E252" s="42">
        <v>0</v>
      </c>
      <c r="F252" s="42">
        <v>142</v>
      </c>
      <c r="G252" s="41" t="s">
        <v>45</v>
      </c>
      <c r="H252" s="48" t="s">
        <v>45</v>
      </c>
      <c r="L252" s="39">
        <v>0</v>
      </c>
      <c r="M252" s="40">
        <v>0</v>
      </c>
      <c r="N252" s="42">
        <v>17</v>
      </c>
    </row>
    <row r="253" spans="3:14" ht="10.5">
      <c r="C253" s="40"/>
      <c r="D253" s="41">
        <v>10</v>
      </c>
      <c r="E253" s="42">
        <v>0</v>
      </c>
      <c r="F253" s="42">
        <v>142</v>
      </c>
      <c r="G253" s="41" t="s">
        <v>45</v>
      </c>
      <c r="H253" s="48" t="s">
        <v>45</v>
      </c>
      <c r="L253" s="39">
        <v>0</v>
      </c>
      <c r="M253" s="40">
        <v>0</v>
      </c>
      <c r="N253" s="42">
        <v>32</v>
      </c>
    </row>
    <row r="254" spans="3:14" ht="10.5">
      <c r="C254" s="40"/>
      <c r="D254" s="41">
        <v>11</v>
      </c>
      <c r="E254" s="42">
        <v>0</v>
      </c>
      <c r="F254" s="42">
        <v>142</v>
      </c>
      <c r="G254" s="41">
        <v>54</v>
      </c>
      <c r="H254" s="48">
        <f>197.2+G254/100+E254/100</f>
        <v>197.73999999999998</v>
      </c>
      <c r="L254" s="39">
        <v>0</v>
      </c>
      <c r="M254" s="40">
        <v>0</v>
      </c>
      <c r="N254" s="42">
        <v>11</v>
      </c>
    </row>
    <row r="255" spans="3:14" ht="10.5">
      <c r="C255" s="40"/>
      <c r="D255" s="41">
        <v>15</v>
      </c>
      <c r="E255" s="42">
        <v>0</v>
      </c>
      <c r="F255" s="42">
        <v>142</v>
      </c>
      <c r="G255" s="41">
        <v>72</v>
      </c>
      <c r="H255" s="48">
        <f>197.2+G255/100+E255/100</f>
        <v>197.92</v>
      </c>
      <c r="L255" s="39">
        <v>0</v>
      </c>
      <c r="M255" s="40">
        <v>0</v>
      </c>
      <c r="N255" s="42">
        <v>22</v>
      </c>
    </row>
    <row r="256" spans="3:14" ht="10.5">
      <c r="C256" s="40"/>
      <c r="D256" s="41">
        <v>16</v>
      </c>
      <c r="E256" s="42">
        <v>0</v>
      </c>
      <c r="F256" s="42">
        <v>142</v>
      </c>
      <c r="G256" s="41" t="s">
        <v>45</v>
      </c>
      <c r="H256" s="48" t="s">
        <v>45</v>
      </c>
      <c r="L256" s="39">
        <v>0</v>
      </c>
      <c r="M256" s="40">
        <v>0</v>
      </c>
      <c r="N256" s="42">
        <v>11</v>
      </c>
    </row>
    <row r="257" spans="3:14" ht="10.5">
      <c r="C257" s="40"/>
      <c r="D257" s="41">
        <v>16</v>
      </c>
      <c r="E257" s="42">
        <v>0</v>
      </c>
      <c r="F257" s="42">
        <v>142</v>
      </c>
      <c r="G257" s="41" t="s">
        <v>45</v>
      </c>
      <c r="H257" s="48" t="s">
        <v>45</v>
      </c>
      <c r="L257" s="39">
        <v>0</v>
      </c>
      <c r="M257" s="40">
        <v>0</v>
      </c>
      <c r="N257" s="42">
        <v>12</v>
      </c>
    </row>
    <row r="258" spans="3:14" ht="10.5">
      <c r="C258" s="40"/>
      <c r="D258" s="41">
        <v>18</v>
      </c>
      <c r="E258" s="42">
        <v>0</v>
      </c>
      <c r="F258" s="42">
        <v>142</v>
      </c>
      <c r="G258" s="41" t="s">
        <v>45</v>
      </c>
      <c r="H258" s="48" t="s">
        <v>45</v>
      </c>
      <c r="L258" s="39">
        <v>0</v>
      </c>
      <c r="M258" s="40">
        <v>0</v>
      </c>
      <c r="N258" s="42">
        <v>12</v>
      </c>
    </row>
    <row r="259" spans="3:14" ht="10.5">
      <c r="C259" s="40"/>
      <c r="D259" s="41">
        <v>18</v>
      </c>
      <c r="E259" s="42">
        <v>0</v>
      </c>
      <c r="F259" s="42">
        <v>142</v>
      </c>
      <c r="G259" s="41" t="s">
        <v>45</v>
      </c>
      <c r="H259" s="48" t="s">
        <v>45</v>
      </c>
      <c r="L259" s="39">
        <v>0</v>
      </c>
      <c r="M259" s="40">
        <v>0</v>
      </c>
      <c r="N259" s="42">
        <v>15</v>
      </c>
    </row>
    <row r="260" spans="3:14" ht="10.5">
      <c r="C260" s="40"/>
      <c r="D260" s="41">
        <v>18</v>
      </c>
      <c r="E260" s="42">
        <v>0</v>
      </c>
      <c r="F260" s="42">
        <v>142</v>
      </c>
      <c r="G260" s="41" t="s">
        <v>45</v>
      </c>
      <c r="H260" s="48" t="s">
        <v>45</v>
      </c>
      <c r="L260" s="39">
        <v>0</v>
      </c>
      <c r="M260" s="40">
        <v>0</v>
      </c>
      <c r="N260" s="42">
        <v>10</v>
      </c>
    </row>
    <row r="261" spans="3:27" ht="10.5">
      <c r="C261" s="40"/>
      <c r="D261" s="41">
        <v>18</v>
      </c>
      <c r="E261" s="42">
        <v>0</v>
      </c>
      <c r="F261" s="42">
        <v>142</v>
      </c>
      <c r="G261" s="41">
        <v>84</v>
      </c>
      <c r="H261" s="48">
        <f>197.2+G261/100+E261/100</f>
        <v>198.04</v>
      </c>
      <c r="L261" s="39">
        <v>0</v>
      </c>
      <c r="M261" s="40">
        <v>0</v>
      </c>
      <c r="N261" s="42">
        <v>57</v>
      </c>
      <c r="Z261" s="43">
        <v>155</v>
      </c>
      <c r="AA261" s="43">
        <v>20</v>
      </c>
    </row>
    <row r="262" spans="3:14" ht="10.5">
      <c r="C262" s="40"/>
      <c r="D262" s="41">
        <v>18</v>
      </c>
      <c r="E262" s="42">
        <v>0</v>
      </c>
      <c r="F262" s="42">
        <v>142</v>
      </c>
      <c r="G262" s="41" t="s">
        <v>45</v>
      </c>
      <c r="H262" s="48" t="s">
        <v>45</v>
      </c>
      <c r="L262" s="39">
        <v>0</v>
      </c>
      <c r="M262" s="40">
        <v>0</v>
      </c>
      <c r="N262" s="42">
        <v>20</v>
      </c>
    </row>
    <row r="263" spans="3:14" ht="10.5">
      <c r="C263" s="40"/>
      <c r="D263" s="41">
        <v>18</v>
      </c>
      <c r="E263" s="42">
        <v>0</v>
      </c>
      <c r="F263" s="42">
        <v>142</v>
      </c>
      <c r="G263" s="41">
        <v>87</v>
      </c>
      <c r="H263" s="48">
        <f>197.2+G263/100+E263/100</f>
        <v>198.07</v>
      </c>
      <c r="L263" s="39">
        <v>0</v>
      </c>
      <c r="M263" s="40">
        <v>0</v>
      </c>
      <c r="N263" s="42">
        <v>45</v>
      </c>
    </row>
    <row r="264" spans="3:27" ht="10.5">
      <c r="C264" s="40"/>
      <c r="D264" s="41">
        <v>18</v>
      </c>
      <c r="E264" s="42">
        <v>0</v>
      </c>
      <c r="F264" s="42">
        <v>142</v>
      </c>
      <c r="G264" s="41">
        <v>89.5</v>
      </c>
      <c r="H264" s="48">
        <f>197.2+G264/100+E264/100</f>
        <v>198.095</v>
      </c>
      <c r="L264" s="39">
        <v>0</v>
      </c>
      <c r="M264" s="40" t="s">
        <v>47</v>
      </c>
      <c r="N264" s="42">
        <v>65</v>
      </c>
      <c r="Z264" s="43">
        <v>290</v>
      </c>
      <c r="AA264" s="43">
        <v>60</v>
      </c>
    </row>
    <row r="265" spans="3:14" ht="10.5">
      <c r="C265" s="40"/>
      <c r="D265" s="41">
        <v>18</v>
      </c>
      <c r="E265" s="42">
        <v>0</v>
      </c>
      <c r="F265" s="42">
        <v>142</v>
      </c>
      <c r="G265" s="41" t="s">
        <v>45</v>
      </c>
      <c r="H265" s="48" t="s">
        <v>45</v>
      </c>
      <c r="L265" s="39">
        <v>0</v>
      </c>
      <c r="M265" s="40" t="s">
        <v>47</v>
      </c>
      <c r="N265" s="42">
        <v>10</v>
      </c>
    </row>
    <row r="266" spans="3:14" ht="10.5">
      <c r="C266" s="40"/>
      <c r="D266" s="41">
        <v>18</v>
      </c>
      <c r="E266" s="42">
        <v>0</v>
      </c>
      <c r="F266" s="42">
        <v>142</v>
      </c>
      <c r="G266" s="41" t="s">
        <v>45</v>
      </c>
      <c r="H266" s="48" t="s">
        <v>45</v>
      </c>
      <c r="L266" s="39">
        <v>0</v>
      </c>
      <c r="M266" s="40">
        <v>0</v>
      </c>
      <c r="N266" s="42">
        <v>20</v>
      </c>
    </row>
    <row r="267" spans="3:14" ht="10.5">
      <c r="C267" s="40"/>
      <c r="D267" s="41">
        <v>18</v>
      </c>
      <c r="E267" s="42">
        <v>0</v>
      </c>
      <c r="F267" s="42">
        <v>142</v>
      </c>
      <c r="G267" s="41">
        <v>91</v>
      </c>
      <c r="H267" s="48">
        <f>197.2+G267/100+E267/100</f>
        <v>198.10999999999999</v>
      </c>
      <c r="L267" s="39">
        <v>0</v>
      </c>
      <c r="M267" s="40">
        <v>0</v>
      </c>
      <c r="N267" s="42">
        <v>45</v>
      </c>
    </row>
    <row r="268" spans="3:14" ht="10.5">
      <c r="C268" s="40"/>
      <c r="D268" s="41">
        <v>19</v>
      </c>
      <c r="E268" s="42">
        <v>0</v>
      </c>
      <c r="F268" s="42">
        <v>142</v>
      </c>
      <c r="G268" s="41" t="s">
        <v>45</v>
      </c>
      <c r="H268" s="48" t="s">
        <v>45</v>
      </c>
      <c r="L268" s="39">
        <v>0</v>
      </c>
      <c r="M268" s="40">
        <v>0</v>
      </c>
      <c r="N268" s="42">
        <v>7</v>
      </c>
    </row>
    <row r="269" spans="3:14" ht="10.5">
      <c r="C269" s="40"/>
      <c r="D269" s="41">
        <v>19</v>
      </c>
      <c r="E269" s="42">
        <v>0</v>
      </c>
      <c r="F269" s="42">
        <v>142</v>
      </c>
      <c r="G269" s="41" t="s">
        <v>45</v>
      </c>
      <c r="H269" s="48" t="s">
        <v>45</v>
      </c>
      <c r="L269" s="39">
        <v>0</v>
      </c>
      <c r="M269" s="40">
        <v>0</v>
      </c>
      <c r="N269" s="42">
        <v>18</v>
      </c>
    </row>
    <row r="270" spans="3:14" ht="10.5">
      <c r="C270" s="40"/>
      <c r="D270" s="41">
        <v>19</v>
      </c>
      <c r="E270" s="42">
        <v>0</v>
      </c>
      <c r="F270" s="42">
        <v>142</v>
      </c>
      <c r="G270" s="41">
        <v>95</v>
      </c>
      <c r="H270" s="48">
        <f>197.2+G270/100+E270/100</f>
        <v>198.14999999999998</v>
      </c>
      <c r="L270" s="39">
        <v>0</v>
      </c>
      <c r="M270" s="40">
        <v>0</v>
      </c>
      <c r="N270" s="42">
        <v>50</v>
      </c>
    </row>
    <row r="271" spans="3:14" ht="10.5">
      <c r="C271" s="40"/>
      <c r="D271" s="41" t="s">
        <v>79</v>
      </c>
      <c r="E271" s="42">
        <v>0</v>
      </c>
      <c r="F271" s="42">
        <v>142</v>
      </c>
      <c r="G271" s="41">
        <v>105</v>
      </c>
      <c r="H271" s="48">
        <f>197.2+G271/100+E271/100</f>
        <v>198.25</v>
      </c>
      <c r="L271" s="39">
        <v>0</v>
      </c>
      <c r="M271" s="40" t="s">
        <v>47</v>
      </c>
      <c r="N271" s="42">
        <v>60</v>
      </c>
    </row>
    <row r="272" spans="3:14" ht="10.5">
      <c r="C272" s="40"/>
      <c r="D272" s="41" t="s">
        <v>78</v>
      </c>
      <c r="E272" s="42">
        <v>0</v>
      </c>
      <c r="F272" s="42">
        <v>142</v>
      </c>
      <c r="G272" s="41" t="s">
        <v>45</v>
      </c>
      <c r="H272" s="48" t="s">
        <v>45</v>
      </c>
      <c r="L272" s="39">
        <v>0</v>
      </c>
      <c r="M272" s="40" t="s">
        <v>47</v>
      </c>
      <c r="N272" s="42">
        <v>8</v>
      </c>
    </row>
    <row r="273" spans="3:14" ht="10.5">
      <c r="C273" s="40"/>
      <c r="D273" s="41" t="s">
        <v>78</v>
      </c>
      <c r="E273" s="42">
        <v>0</v>
      </c>
      <c r="F273" s="42">
        <v>142</v>
      </c>
      <c r="G273" s="41" t="s">
        <v>45</v>
      </c>
      <c r="H273" s="48" t="s">
        <v>45</v>
      </c>
      <c r="L273" s="39">
        <v>0</v>
      </c>
      <c r="M273" s="40" t="s">
        <v>47</v>
      </c>
      <c r="N273" s="42">
        <v>22</v>
      </c>
    </row>
    <row r="274" spans="3:14" ht="10.5">
      <c r="C274" s="40"/>
      <c r="D274" s="41" t="s">
        <v>80</v>
      </c>
      <c r="E274" s="42">
        <v>0</v>
      </c>
      <c r="F274" s="42">
        <v>142</v>
      </c>
      <c r="G274" s="41">
        <v>105</v>
      </c>
      <c r="H274" s="48">
        <f>197.2+G274/100+E274/100</f>
        <v>198.25</v>
      </c>
      <c r="L274" s="39">
        <v>0</v>
      </c>
      <c r="M274" s="40" t="s">
        <v>47</v>
      </c>
      <c r="N274" s="42">
        <v>24</v>
      </c>
    </row>
    <row r="275" spans="3:14" ht="10.5">
      <c r="C275" s="40"/>
      <c r="D275" s="41" t="s">
        <v>80</v>
      </c>
      <c r="E275" s="42">
        <v>0</v>
      </c>
      <c r="F275" s="42">
        <v>142</v>
      </c>
      <c r="G275" s="41" t="s">
        <v>45</v>
      </c>
      <c r="H275" s="48" t="s">
        <v>45</v>
      </c>
      <c r="L275" s="39">
        <v>0</v>
      </c>
      <c r="M275" s="40">
        <v>0</v>
      </c>
      <c r="N275" s="42">
        <v>15</v>
      </c>
    </row>
    <row r="276" spans="3:14" ht="10.5">
      <c r="C276" s="40"/>
      <c r="D276" s="41" t="s">
        <v>80</v>
      </c>
      <c r="E276" s="42">
        <v>0</v>
      </c>
      <c r="F276" s="42">
        <v>142</v>
      </c>
      <c r="G276" s="41" t="s">
        <v>45</v>
      </c>
      <c r="H276" s="48" t="s">
        <v>45</v>
      </c>
      <c r="L276" s="39">
        <v>0</v>
      </c>
      <c r="M276" s="40">
        <v>0</v>
      </c>
      <c r="N276" s="42">
        <v>22</v>
      </c>
    </row>
    <row r="277" spans="3:27" ht="10.5">
      <c r="C277" s="40"/>
      <c r="D277" s="41">
        <v>21</v>
      </c>
      <c r="E277" s="42">
        <v>0</v>
      </c>
      <c r="F277" s="42">
        <v>142</v>
      </c>
      <c r="G277" s="41">
        <v>118</v>
      </c>
      <c r="H277" s="48">
        <f>197.2+G277/100+E277/100</f>
        <v>198.38</v>
      </c>
      <c r="L277" s="39">
        <v>0</v>
      </c>
      <c r="M277" s="40">
        <v>0</v>
      </c>
      <c r="N277" s="42">
        <v>85</v>
      </c>
      <c r="Z277" s="43">
        <v>250</v>
      </c>
      <c r="AA277" s="43">
        <v>50</v>
      </c>
    </row>
    <row r="278" spans="3:27" ht="10.5">
      <c r="C278" s="40"/>
      <c r="D278" s="41">
        <v>21</v>
      </c>
      <c r="E278" s="42">
        <v>0</v>
      </c>
      <c r="F278" s="42">
        <v>142</v>
      </c>
      <c r="G278" s="41">
        <v>117</v>
      </c>
      <c r="H278" s="48">
        <f>197.2+G278/100+E278/100</f>
        <v>198.36999999999998</v>
      </c>
      <c r="L278" s="39">
        <v>0</v>
      </c>
      <c r="M278" s="40">
        <v>0</v>
      </c>
      <c r="N278" s="42">
        <v>55</v>
      </c>
      <c r="Z278" s="43">
        <v>180</v>
      </c>
      <c r="AA278" s="43">
        <v>50</v>
      </c>
    </row>
    <row r="279" spans="2:14" ht="10.5">
      <c r="B279" s="40" t="s">
        <v>102</v>
      </c>
      <c r="C279" s="40">
        <v>2</v>
      </c>
      <c r="D279" s="41">
        <v>1</v>
      </c>
      <c r="E279" s="42">
        <v>142</v>
      </c>
      <c r="F279" s="42">
        <v>292</v>
      </c>
      <c r="G279" s="41">
        <v>10</v>
      </c>
      <c r="H279" s="48">
        <f>197.2+G279/100+E279/100</f>
        <v>198.71999999999997</v>
      </c>
      <c r="L279" s="39">
        <v>0</v>
      </c>
      <c r="M279" s="40">
        <v>0</v>
      </c>
      <c r="N279" s="42">
        <v>25</v>
      </c>
    </row>
    <row r="280" spans="3:14" ht="10.5">
      <c r="C280" s="40"/>
      <c r="D280" s="41">
        <v>1</v>
      </c>
      <c r="E280" s="42">
        <v>142</v>
      </c>
      <c r="F280" s="42">
        <v>292</v>
      </c>
      <c r="G280" s="41">
        <v>14</v>
      </c>
      <c r="H280" s="48">
        <f>197.2+G280/100+E280/100</f>
        <v>198.75999999999996</v>
      </c>
      <c r="L280" s="39">
        <v>0</v>
      </c>
      <c r="M280" s="40" t="s">
        <v>47</v>
      </c>
      <c r="N280" s="42">
        <v>57</v>
      </c>
    </row>
    <row r="281" spans="3:14" ht="10.5">
      <c r="C281" s="40"/>
      <c r="D281" s="41">
        <v>5</v>
      </c>
      <c r="E281" s="42">
        <v>142</v>
      </c>
      <c r="F281" s="42">
        <v>292</v>
      </c>
      <c r="G281" s="41" t="s">
        <v>45</v>
      </c>
      <c r="H281" s="48" t="s">
        <v>45</v>
      </c>
      <c r="L281" s="39">
        <v>0</v>
      </c>
      <c r="M281" s="40" t="s">
        <v>47</v>
      </c>
      <c r="N281" s="42">
        <v>24</v>
      </c>
    </row>
    <row r="282" spans="3:14" ht="10.5">
      <c r="C282" s="40"/>
      <c r="D282" s="41">
        <v>6</v>
      </c>
      <c r="E282" s="42">
        <v>142</v>
      </c>
      <c r="F282" s="42">
        <v>292</v>
      </c>
      <c r="G282" s="41" t="s">
        <v>45</v>
      </c>
      <c r="H282" s="48" t="s">
        <v>45</v>
      </c>
      <c r="L282" s="39">
        <v>0</v>
      </c>
      <c r="M282" s="40" t="s">
        <v>47</v>
      </c>
      <c r="N282" s="42">
        <v>19</v>
      </c>
    </row>
    <row r="283" spans="3:14" ht="10.5">
      <c r="C283" s="40"/>
      <c r="D283" s="41">
        <v>6</v>
      </c>
      <c r="E283" s="42">
        <v>142</v>
      </c>
      <c r="F283" s="42">
        <v>292</v>
      </c>
      <c r="G283" s="41" t="s">
        <v>45</v>
      </c>
      <c r="H283" s="48" t="s">
        <v>45</v>
      </c>
      <c r="L283" s="39">
        <v>0</v>
      </c>
      <c r="M283" s="40" t="s">
        <v>47</v>
      </c>
      <c r="N283" s="42">
        <v>17</v>
      </c>
    </row>
    <row r="284" spans="3:14" ht="10.5">
      <c r="C284" s="40"/>
      <c r="D284" s="41">
        <v>7</v>
      </c>
      <c r="E284" s="42">
        <v>142</v>
      </c>
      <c r="F284" s="42">
        <v>292</v>
      </c>
      <c r="G284" s="41" t="s">
        <v>45</v>
      </c>
      <c r="H284" s="48" t="s">
        <v>45</v>
      </c>
      <c r="L284" s="39">
        <v>0</v>
      </c>
      <c r="M284" s="40">
        <v>0</v>
      </c>
      <c r="N284" s="42">
        <v>31</v>
      </c>
    </row>
    <row r="285" spans="3:14" ht="10.5">
      <c r="C285" s="40"/>
      <c r="D285" s="41">
        <v>7</v>
      </c>
      <c r="E285" s="42">
        <v>142</v>
      </c>
      <c r="F285" s="42">
        <v>292</v>
      </c>
      <c r="G285" s="41" t="s">
        <v>45</v>
      </c>
      <c r="H285" s="48" t="s">
        <v>45</v>
      </c>
      <c r="L285" s="39">
        <v>0</v>
      </c>
      <c r="M285" s="40" t="s">
        <v>47</v>
      </c>
      <c r="N285" s="42">
        <v>48</v>
      </c>
    </row>
    <row r="286" spans="3:14" ht="10.5">
      <c r="C286" s="40"/>
      <c r="D286" s="41">
        <v>7</v>
      </c>
      <c r="E286" s="42">
        <v>142</v>
      </c>
      <c r="F286" s="42">
        <v>292</v>
      </c>
      <c r="G286" s="41" t="s">
        <v>45</v>
      </c>
      <c r="H286" s="48" t="s">
        <v>45</v>
      </c>
      <c r="L286" s="39">
        <v>0</v>
      </c>
      <c r="M286" s="40">
        <v>0</v>
      </c>
      <c r="N286" s="42">
        <v>30</v>
      </c>
    </row>
    <row r="287" spans="3:14" ht="10.5">
      <c r="C287" s="40"/>
      <c r="D287" s="41" t="s">
        <v>103</v>
      </c>
      <c r="E287" s="42">
        <v>142</v>
      </c>
      <c r="F287" s="42">
        <v>292</v>
      </c>
      <c r="G287" s="41" t="s">
        <v>45</v>
      </c>
      <c r="H287" s="48" t="s">
        <v>45</v>
      </c>
      <c r="L287" s="39">
        <v>0</v>
      </c>
      <c r="M287" s="40" t="s">
        <v>47</v>
      </c>
      <c r="N287" s="42">
        <v>12</v>
      </c>
    </row>
    <row r="288" spans="3:14" ht="10.5">
      <c r="C288" s="40"/>
      <c r="D288" s="41" t="s">
        <v>103</v>
      </c>
      <c r="E288" s="42">
        <v>142</v>
      </c>
      <c r="F288" s="42">
        <v>292</v>
      </c>
      <c r="G288" s="41" t="s">
        <v>45</v>
      </c>
      <c r="H288" s="48" t="s">
        <v>45</v>
      </c>
      <c r="L288" s="39">
        <v>0</v>
      </c>
      <c r="M288" s="40">
        <v>0</v>
      </c>
      <c r="N288" s="42">
        <v>17</v>
      </c>
    </row>
    <row r="289" spans="3:14" ht="10.5">
      <c r="C289" s="40"/>
      <c r="D289" s="41" t="s">
        <v>103</v>
      </c>
      <c r="E289" s="42">
        <v>142</v>
      </c>
      <c r="F289" s="42">
        <v>292</v>
      </c>
      <c r="G289" s="41" t="s">
        <v>45</v>
      </c>
      <c r="H289" s="48" t="s">
        <v>45</v>
      </c>
      <c r="L289" s="39">
        <v>0</v>
      </c>
      <c r="M289" s="40">
        <v>0</v>
      </c>
      <c r="N289" s="42">
        <v>17</v>
      </c>
    </row>
    <row r="290" spans="3:14" ht="10.5">
      <c r="C290" s="40"/>
      <c r="D290" s="41" t="s">
        <v>103</v>
      </c>
      <c r="E290" s="42">
        <v>142</v>
      </c>
      <c r="F290" s="42">
        <v>292</v>
      </c>
      <c r="G290" s="41">
        <v>59</v>
      </c>
      <c r="H290" s="48">
        <f>197.2+G290/100+E290/100</f>
        <v>199.20999999999998</v>
      </c>
      <c r="L290" s="39">
        <v>0</v>
      </c>
      <c r="M290" s="40">
        <v>0</v>
      </c>
      <c r="N290" s="42">
        <v>57</v>
      </c>
    </row>
    <row r="291" spans="3:27" ht="10.5">
      <c r="C291" s="40"/>
      <c r="D291" s="41" t="s">
        <v>51</v>
      </c>
      <c r="E291" s="42">
        <v>142</v>
      </c>
      <c r="F291" s="42">
        <v>292</v>
      </c>
      <c r="G291" s="41">
        <v>62</v>
      </c>
      <c r="H291" s="48">
        <f>197.2+G291/100+E291/100</f>
        <v>199.23999999999998</v>
      </c>
      <c r="L291" s="39">
        <v>0</v>
      </c>
      <c r="M291" s="40" t="s">
        <v>47</v>
      </c>
      <c r="N291" s="42">
        <v>60</v>
      </c>
      <c r="Z291" s="43">
        <v>270</v>
      </c>
      <c r="AA291" s="43">
        <v>40</v>
      </c>
    </row>
    <row r="292" spans="3:14" ht="10.5">
      <c r="C292" s="40"/>
      <c r="D292" s="41">
        <v>10</v>
      </c>
      <c r="E292" s="42">
        <v>142</v>
      </c>
      <c r="F292" s="42">
        <v>292</v>
      </c>
      <c r="G292" s="41" t="s">
        <v>45</v>
      </c>
      <c r="H292" s="48" t="s">
        <v>45</v>
      </c>
      <c r="L292" s="39">
        <v>0</v>
      </c>
      <c r="M292" s="40">
        <v>0</v>
      </c>
      <c r="N292" s="42">
        <v>15</v>
      </c>
    </row>
    <row r="293" spans="3:14" ht="10.5">
      <c r="C293" s="40"/>
      <c r="D293" s="41">
        <v>11</v>
      </c>
      <c r="E293" s="42">
        <v>142</v>
      </c>
      <c r="F293" s="42">
        <v>292</v>
      </c>
      <c r="G293" s="41" t="s">
        <v>45</v>
      </c>
      <c r="H293" s="48" t="s">
        <v>45</v>
      </c>
      <c r="L293" s="39">
        <v>0</v>
      </c>
      <c r="M293" s="40">
        <v>1</v>
      </c>
      <c r="N293" s="42">
        <v>36</v>
      </c>
    </row>
    <row r="294" spans="3:14" ht="10.5">
      <c r="C294" s="40"/>
      <c r="D294" s="41">
        <v>12</v>
      </c>
      <c r="E294" s="42">
        <v>142</v>
      </c>
      <c r="F294" s="42">
        <v>292</v>
      </c>
      <c r="G294" s="41" t="s">
        <v>45</v>
      </c>
      <c r="H294" s="48" t="s">
        <v>45</v>
      </c>
      <c r="L294" s="39">
        <v>0</v>
      </c>
      <c r="M294" s="40">
        <v>0</v>
      </c>
      <c r="N294" s="42">
        <v>19</v>
      </c>
    </row>
    <row r="295" spans="3:14" ht="10.5">
      <c r="C295" s="40"/>
      <c r="D295" s="41">
        <v>12</v>
      </c>
      <c r="E295" s="42">
        <v>142</v>
      </c>
      <c r="F295" s="42">
        <v>292</v>
      </c>
      <c r="G295" s="41" t="s">
        <v>45</v>
      </c>
      <c r="H295" s="48" t="s">
        <v>45</v>
      </c>
      <c r="L295" s="39">
        <v>0</v>
      </c>
      <c r="M295" s="40" t="s">
        <v>47</v>
      </c>
      <c r="N295" s="42">
        <v>25</v>
      </c>
    </row>
    <row r="296" spans="3:14" ht="10.5">
      <c r="C296" s="40"/>
      <c r="D296" s="41">
        <v>12</v>
      </c>
      <c r="E296" s="42">
        <v>142</v>
      </c>
      <c r="F296" s="42">
        <v>292</v>
      </c>
      <c r="G296" s="41" t="s">
        <v>45</v>
      </c>
      <c r="H296" s="48" t="s">
        <v>45</v>
      </c>
      <c r="L296" s="39">
        <v>0</v>
      </c>
      <c r="M296" s="40">
        <v>0</v>
      </c>
      <c r="N296" s="42">
        <v>30</v>
      </c>
    </row>
    <row r="297" spans="3:14" ht="10.5">
      <c r="C297" s="40"/>
      <c r="D297" s="41">
        <v>15</v>
      </c>
      <c r="E297" s="42">
        <v>142</v>
      </c>
      <c r="F297" s="42">
        <v>292</v>
      </c>
      <c r="G297" s="41" t="s">
        <v>45</v>
      </c>
      <c r="H297" s="48" t="s">
        <v>45</v>
      </c>
      <c r="L297" s="39">
        <v>0</v>
      </c>
      <c r="M297" s="40">
        <v>0</v>
      </c>
      <c r="N297" s="42">
        <v>35</v>
      </c>
    </row>
    <row r="298" spans="3:14" ht="10.5">
      <c r="C298" s="40"/>
      <c r="D298" s="41">
        <v>15</v>
      </c>
      <c r="E298" s="42">
        <v>142</v>
      </c>
      <c r="F298" s="42">
        <v>292</v>
      </c>
      <c r="G298" s="41" t="s">
        <v>45</v>
      </c>
      <c r="H298" s="48" t="s">
        <v>45</v>
      </c>
      <c r="L298" s="39">
        <v>0</v>
      </c>
      <c r="M298" s="40">
        <v>0</v>
      </c>
      <c r="N298" s="42">
        <v>10</v>
      </c>
    </row>
    <row r="299" spans="2:14" ht="10.5">
      <c r="B299" s="40" t="s">
        <v>102</v>
      </c>
      <c r="C299" s="40">
        <v>3</v>
      </c>
      <c r="D299" s="41">
        <v>5</v>
      </c>
      <c r="E299" s="42">
        <v>292</v>
      </c>
      <c r="F299" s="42">
        <v>325</v>
      </c>
      <c r="G299" s="41">
        <v>23</v>
      </c>
      <c r="H299" s="48">
        <f>197.2+G299/100+E299/100</f>
        <v>200.34999999999997</v>
      </c>
      <c r="L299" s="39">
        <v>0</v>
      </c>
      <c r="M299" s="40">
        <v>0</v>
      </c>
      <c r="N299" s="42">
        <v>50</v>
      </c>
    </row>
    <row r="302" spans="3:7" ht="10.5">
      <c r="C302" s="40"/>
      <c r="D302" s="41"/>
      <c r="G302" s="41"/>
    </row>
    <row r="303" spans="3:7" ht="10.5">
      <c r="C303" s="40"/>
      <c r="D303" s="41"/>
      <c r="G303" s="41"/>
    </row>
    <row r="304" spans="3:7" ht="10.5">
      <c r="C304" s="40"/>
      <c r="D304" s="41"/>
      <c r="G304" s="41"/>
    </row>
    <row r="305" spans="3:7" ht="10.5">
      <c r="C305" s="40"/>
      <c r="D305" s="41"/>
      <c r="G305" s="41"/>
    </row>
    <row r="306" spans="3:7" ht="10.5">
      <c r="C306" s="40"/>
      <c r="D306" s="41"/>
      <c r="G306" s="41"/>
    </row>
    <row r="307" spans="3:7" ht="10.5">
      <c r="C307" s="40"/>
      <c r="D307" s="41"/>
      <c r="G307" s="41"/>
    </row>
    <row r="308" spans="3:7" ht="10.5">
      <c r="C308" s="40"/>
      <c r="D308" s="41"/>
      <c r="G308" s="41"/>
    </row>
    <row r="309" spans="3:7" ht="10.5">
      <c r="C309" s="40"/>
      <c r="D309" s="41"/>
      <c r="G309" s="41"/>
    </row>
    <row r="310" spans="3:7" ht="10.5">
      <c r="C310" s="40"/>
      <c r="D310" s="41"/>
      <c r="G310" s="41"/>
    </row>
    <row r="311" spans="3:7" ht="10.5">
      <c r="C311" s="40"/>
      <c r="D311" s="41"/>
      <c r="G311" s="41"/>
    </row>
    <row r="312" spans="3:7" ht="10.5">
      <c r="C312" s="40"/>
      <c r="D312" s="41"/>
      <c r="G312" s="41"/>
    </row>
    <row r="313" spans="3:7" ht="10.5">
      <c r="C313" s="40"/>
      <c r="D313" s="41"/>
      <c r="G313" s="41"/>
    </row>
    <row r="314" spans="3:7" ht="10.5">
      <c r="C314" s="40"/>
      <c r="D314" s="41"/>
      <c r="G314" s="41"/>
    </row>
    <row r="315" spans="3:7" ht="10.5">
      <c r="C315" s="40"/>
      <c r="D315" s="41"/>
      <c r="G315" s="41"/>
    </row>
    <row r="316" spans="3:7" ht="10.5">
      <c r="C316" s="40"/>
      <c r="D316" s="41"/>
      <c r="G316" s="41"/>
    </row>
    <row r="317" spans="3:7" ht="10.5">
      <c r="C317" s="40"/>
      <c r="D317" s="41"/>
      <c r="G317" s="41"/>
    </row>
    <row r="318" spans="3:7" ht="10.5">
      <c r="C318" s="40"/>
      <c r="D318" s="41"/>
      <c r="G318" s="41"/>
    </row>
    <row r="319" spans="3:7" ht="10.5">
      <c r="C319" s="40"/>
      <c r="D319" s="41"/>
      <c r="G319" s="41"/>
    </row>
    <row r="320" spans="3:7" ht="10.5">
      <c r="C320" s="40"/>
      <c r="D320" s="41"/>
      <c r="G320" s="41"/>
    </row>
    <row r="321" spans="3:7" ht="10.5">
      <c r="C321" s="40"/>
      <c r="D321" s="41"/>
      <c r="G321" s="41"/>
    </row>
    <row r="322" spans="3:7" ht="10.5">
      <c r="C322" s="40"/>
      <c r="D322" s="41"/>
      <c r="G322" s="41"/>
    </row>
    <row r="323" spans="3:7" ht="10.5">
      <c r="C323" s="40"/>
      <c r="D323" s="41"/>
      <c r="G323" s="41"/>
    </row>
    <row r="324" spans="3:7" ht="10.5">
      <c r="C324" s="40"/>
      <c r="D324" s="41"/>
      <c r="G324" s="41"/>
    </row>
    <row r="325" spans="3:7" ht="10.5">
      <c r="C325" s="40"/>
      <c r="D325" s="41"/>
      <c r="G325" s="41"/>
    </row>
    <row r="326" spans="3:7" ht="10.5">
      <c r="C326" s="40"/>
      <c r="D326" s="41"/>
      <c r="G326" s="41"/>
    </row>
    <row r="327" spans="3:7" ht="10.5">
      <c r="C327" s="40"/>
      <c r="D327" s="41"/>
      <c r="G327" s="41"/>
    </row>
    <row r="328" spans="3:7" ht="10.5">
      <c r="C328" s="40"/>
      <c r="D328" s="41"/>
      <c r="G328" s="41"/>
    </row>
    <row r="329" spans="3:7" ht="10.5">
      <c r="C329" s="40"/>
      <c r="D329" s="41"/>
      <c r="G329" s="41"/>
    </row>
    <row r="330" spans="3:7" ht="10.5">
      <c r="C330" s="40"/>
      <c r="D330" s="41"/>
      <c r="G330" s="41"/>
    </row>
    <row r="331" spans="3:7" ht="10.5">
      <c r="C331" s="40"/>
      <c r="D331" s="41"/>
      <c r="G331" s="41"/>
    </row>
    <row r="332" spans="3:7" ht="10.5">
      <c r="C332" s="40"/>
      <c r="D332" s="41"/>
      <c r="G332" s="41"/>
    </row>
    <row r="333" spans="3:7" ht="10.5">
      <c r="C333" s="40"/>
      <c r="D333" s="41"/>
      <c r="G333" s="41"/>
    </row>
    <row r="334" spans="3:7" ht="10.5">
      <c r="C334" s="40"/>
      <c r="D334" s="41"/>
      <c r="G334" s="41"/>
    </row>
    <row r="335" spans="3:7" ht="10.5">
      <c r="C335" s="40"/>
      <c r="D335" s="41"/>
      <c r="G335" s="41"/>
    </row>
    <row r="336" spans="3:7" ht="10.5">
      <c r="C336" s="40"/>
      <c r="D336" s="41"/>
      <c r="G336" s="41"/>
    </row>
    <row r="337" spans="3:7" ht="10.5">
      <c r="C337" s="40"/>
      <c r="D337" s="41"/>
      <c r="G337" s="41"/>
    </row>
    <row r="338" spans="3:7" ht="10.5">
      <c r="C338" s="40"/>
      <c r="D338" s="41"/>
      <c r="G338" s="41"/>
    </row>
    <row r="339" spans="3:7" ht="10.5">
      <c r="C339" s="40"/>
      <c r="D339" s="41"/>
      <c r="G339" s="41"/>
    </row>
    <row r="340" spans="3:7" ht="10.5">
      <c r="C340" s="40"/>
      <c r="D340" s="41"/>
      <c r="G340" s="41"/>
    </row>
    <row r="341" spans="3:7" ht="10.5">
      <c r="C341" s="40"/>
      <c r="D341" s="41"/>
      <c r="G341" s="41"/>
    </row>
    <row r="342" spans="3:7" ht="10.5">
      <c r="C342" s="40"/>
      <c r="D342" s="41"/>
      <c r="G342" s="41"/>
    </row>
    <row r="343" spans="3:7" ht="10.5">
      <c r="C343" s="40"/>
      <c r="D343" s="41"/>
      <c r="G343" s="41"/>
    </row>
    <row r="344" spans="3:7" ht="10.5">
      <c r="C344" s="40"/>
      <c r="D344" s="41"/>
      <c r="G344" s="41"/>
    </row>
    <row r="345" spans="3:7" ht="10.5">
      <c r="C345" s="40"/>
      <c r="D345" s="41"/>
      <c r="G345" s="41"/>
    </row>
    <row r="346" spans="3:7" ht="10.5">
      <c r="C346" s="40"/>
      <c r="D346" s="41"/>
      <c r="G346" s="41"/>
    </row>
    <row r="347" spans="3:7" ht="10.5">
      <c r="C347" s="40"/>
      <c r="D347" s="41"/>
      <c r="G347" s="41"/>
    </row>
    <row r="348" spans="3:7" ht="10.5">
      <c r="C348" s="40"/>
      <c r="D348" s="41"/>
      <c r="G348" s="41"/>
    </row>
    <row r="349" spans="3:7" ht="10.5">
      <c r="C349" s="40"/>
      <c r="D349" s="41"/>
      <c r="G349" s="41"/>
    </row>
    <row r="350" spans="3:7" ht="10.5">
      <c r="C350" s="40"/>
      <c r="D350" s="41"/>
      <c r="G350" s="41"/>
    </row>
    <row r="351" spans="3:7" ht="10.5">
      <c r="C351" s="40"/>
      <c r="D351" s="41"/>
      <c r="G351" s="41"/>
    </row>
    <row r="352" spans="3:7" ht="10.5">
      <c r="C352" s="40"/>
      <c r="D352" s="41"/>
      <c r="G352" s="41"/>
    </row>
    <row r="353" spans="3:7" ht="10.5">
      <c r="C353" s="40"/>
      <c r="D353" s="41"/>
      <c r="G353" s="41"/>
    </row>
    <row r="354" spans="3:7" ht="10.5">
      <c r="C354" s="40"/>
      <c r="D354" s="41"/>
      <c r="G354" s="41"/>
    </row>
    <row r="355" spans="3:7" ht="10.5">
      <c r="C355" s="40"/>
      <c r="D355" s="41"/>
      <c r="G355" s="41"/>
    </row>
    <row r="356" spans="3:7" ht="10.5">
      <c r="C356" s="40"/>
      <c r="D356" s="41"/>
      <c r="G356" s="41"/>
    </row>
    <row r="357" spans="3:7" ht="10.5">
      <c r="C357" s="40"/>
      <c r="D357" s="41"/>
      <c r="G357" s="41"/>
    </row>
    <row r="358" spans="3:7" ht="10.5">
      <c r="C358" s="40"/>
      <c r="D358" s="41"/>
      <c r="G358" s="41"/>
    </row>
    <row r="359" spans="3:7" ht="10.5">
      <c r="C359" s="40"/>
      <c r="D359" s="41"/>
      <c r="G359" s="41"/>
    </row>
    <row r="360" spans="3:7" ht="10.5">
      <c r="C360" s="40"/>
      <c r="D360" s="41"/>
      <c r="G360" s="41"/>
    </row>
    <row r="361" spans="3:7" ht="10.5">
      <c r="C361" s="40"/>
      <c r="D361" s="41"/>
      <c r="G361" s="41"/>
    </row>
    <row r="362" spans="3:7" ht="10.5">
      <c r="C362" s="40"/>
      <c r="D362" s="41"/>
      <c r="G362" s="41"/>
    </row>
    <row r="363" spans="3:7" ht="10.5">
      <c r="C363" s="40"/>
      <c r="D363" s="41"/>
      <c r="G363" s="41"/>
    </row>
    <row r="364" spans="3:7" ht="10.5">
      <c r="C364" s="40"/>
      <c r="D364" s="41"/>
      <c r="G364" s="41"/>
    </row>
    <row r="365" spans="3:7" ht="10.5">
      <c r="C365" s="40"/>
      <c r="D365" s="41"/>
      <c r="G365" s="41"/>
    </row>
    <row r="366" spans="3:7" ht="10.5">
      <c r="C366" s="40"/>
      <c r="D366" s="41"/>
      <c r="G366" s="41"/>
    </row>
    <row r="367" spans="3:7" ht="10.5">
      <c r="C367" s="40"/>
      <c r="D367" s="41"/>
      <c r="G367" s="41"/>
    </row>
    <row r="368" spans="3:7" ht="10.5">
      <c r="C368" s="40"/>
      <c r="D368" s="41"/>
      <c r="G368" s="41"/>
    </row>
    <row r="369" spans="3:7" ht="10.5">
      <c r="C369" s="40"/>
      <c r="D369" s="41"/>
      <c r="G369" s="41"/>
    </row>
    <row r="370" spans="3:7" ht="10.5">
      <c r="C370" s="40"/>
      <c r="D370" s="41"/>
      <c r="G370" s="41"/>
    </row>
    <row r="371" spans="3:7" ht="10.5">
      <c r="C371" s="40"/>
      <c r="D371" s="41"/>
      <c r="G371" s="41"/>
    </row>
    <row r="372" spans="3:7" ht="10.5">
      <c r="C372" s="40"/>
      <c r="D372" s="41"/>
      <c r="G372" s="41"/>
    </row>
    <row r="373" spans="3:7" ht="10.5">
      <c r="C373" s="40"/>
      <c r="D373" s="41"/>
      <c r="G373" s="41"/>
    </row>
    <row r="374" spans="3:7" ht="10.5">
      <c r="C374" s="40"/>
      <c r="D374" s="41"/>
      <c r="G374" s="41"/>
    </row>
    <row r="375" spans="3:7" ht="10.5">
      <c r="C375" s="40"/>
      <c r="D375" s="41"/>
      <c r="G375" s="41"/>
    </row>
    <row r="376" spans="3:7" ht="10.5">
      <c r="C376" s="40"/>
      <c r="D376" s="41"/>
      <c r="G376" s="41"/>
    </row>
    <row r="377" spans="3:7" ht="10.5">
      <c r="C377" s="40"/>
      <c r="D377" s="41"/>
      <c r="G377" s="41"/>
    </row>
    <row r="378" spans="3:7" ht="10.5">
      <c r="C378" s="40"/>
      <c r="D378" s="41"/>
      <c r="G378" s="41"/>
    </row>
    <row r="379" spans="3:7" ht="10.5">
      <c r="C379" s="40"/>
      <c r="D379" s="41"/>
      <c r="G379" s="41"/>
    </row>
    <row r="380" spans="3:7" ht="10.5">
      <c r="C380" s="40"/>
      <c r="D380" s="41"/>
      <c r="G380" s="41"/>
    </row>
    <row r="381" spans="3:7" ht="10.5">
      <c r="C381" s="40"/>
      <c r="D381" s="41"/>
      <c r="G381" s="41"/>
    </row>
    <row r="382" spans="3:7" ht="10.5">
      <c r="C382" s="40"/>
      <c r="D382" s="41"/>
      <c r="G382" s="41"/>
    </row>
    <row r="383" spans="3:7" ht="10.5">
      <c r="C383" s="40"/>
      <c r="D383" s="41"/>
      <c r="G383" s="41"/>
    </row>
    <row r="384" spans="3:7" ht="10.5">
      <c r="C384" s="40"/>
      <c r="D384" s="41"/>
      <c r="G384" s="41"/>
    </row>
    <row r="385" spans="3:7" ht="10.5">
      <c r="C385" s="40"/>
      <c r="D385" s="41"/>
      <c r="G385" s="41"/>
    </row>
    <row r="386" spans="3:7" ht="10.5">
      <c r="C386" s="40"/>
      <c r="D386" s="41"/>
      <c r="G386" s="41"/>
    </row>
    <row r="387" spans="3:7" ht="10.5">
      <c r="C387" s="40"/>
      <c r="D387" s="41"/>
      <c r="G387" s="41"/>
    </row>
    <row r="388" spans="3:7" ht="10.5">
      <c r="C388" s="40"/>
      <c r="D388" s="41"/>
      <c r="G388" s="41"/>
    </row>
    <row r="389" spans="3:7" ht="10.5">
      <c r="C389" s="40"/>
      <c r="D389" s="41"/>
      <c r="G389" s="41"/>
    </row>
    <row r="390" spans="3:7" ht="10.5">
      <c r="C390" s="40"/>
      <c r="D390" s="41"/>
      <c r="G390" s="41"/>
    </row>
    <row r="391" spans="3:7" ht="10.5">
      <c r="C391" s="40"/>
      <c r="D391" s="41"/>
      <c r="G391" s="41"/>
    </row>
    <row r="392" spans="3:7" ht="10.5">
      <c r="C392" s="40"/>
      <c r="D392" s="41"/>
      <c r="G392" s="41"/>
    </row>
    <row r="393" spans="3:7" ht="10.5">
      <c r="C393" s="40"/>
      <c r="D393" s="41"/>
      <c r="G393" s="41"/>
    </row>
    <row r="394" spans="3:7" ht="10.5">
      <c r="C394" s="40"/>
      <c r="D394" s="41"/>
      <c r="G394" s="41"/>
    </row>
    <row r="395" spans="3:7" ht="10.5">
      <c r="C395" s="40"/>
      <c r="D395" s="41"/>
      <c r="G395" s="41"/>
    </row>
    <row r="396" spans="3:7" ht="10.5">
      <c r="C396" s="40"/>
      <c r="D396" s="41"/>
      <c r="G396" s="41"/>
    </row>
    <row r="397" spans="3:7" ht="10.5">
      <c r="C397" s="40"/>
      <c r="D397" s="41"/>
      <c r="G397" s="41"/>
    </row>
    <row r="398" spans="3:7" ht="10.5">
      <c r="C398" s="40"/>
      <c r="D398" s="41"/>
      <c r="G398" s="41"/>
    </row>
    <row r="399" spans="3:7" ht="10.5">
      <c r="C399" s="40"/>
      <c r="D399" s="41"/>
      <c r="G399" s="41"/>
    </row>
    <row r="400" spans="3:7" ht="10.5">
      <c r="C400" s="40"/>
      <c r="D400" s="41"/>
      <c r="G400" s="41"/>
    </row>
    <row r="401" spans="3:7" ht="10.5">
      <c r="C401" s="40"/>
      <c r="D401" s="41"/>
      <c r="G401" s="41"/>
    </row>
    <row r="402" spans="3:7" ht="10.5">
      <c r="C402" s="40"/>
      <c r="D402" s="41"/>
      <c r="G402" s="41"/>
    </row>
    <row r="403" spans="3:7" ht="10.5">
      <c r="C403" s="40"/>
      <c r="D403" s="41"/>
      <c r="G403" s="41"/>
    </row>
    <row r="404" spans="3:7" ht="10.5">
      <c r="C404" s="40"/>
      <c r="D404" s="41"/>
      <c r="G404" s="41"/>
    </row>
    <row r="405" spans="3:7" ht="10.5">
      <c r="C405" s="40"/>
      <c r="D405" s="41"/>
      <c r="G405" s="41"/>
    </row>
    <row r="406" spans="3:7" ht="10.5">
      <c r="C406" s="40"/>
      <c r="D406" s="41"/>
      <c r="G406" s="41"/>
    </row>
    <row r="407" spans="3:7" ht="10.5">
      <c r="C407" s="40"/>
      <c r="D407" s="41"/>
      <c r="G407" s="41"/>
    </row>
    <row r="408" spans="3:7" ht="10.5">
      <c r="C408" s="40"/>
      <c r="D408" s="41"/>
      <c r="G408" s="41"/>
    </row>
    <row r="409" spans="3:7" ht="10.5">
      <c r="C409" s="40"/>
      <c r="D409" s="41"/>
      <c r="G409" s="41"/>
    </row>
    <row r="410" spans="3:7" ht="10.5">
      <c r="C410" s="40"/>
      <c r="D410" s="41"/>
      <c r="G410" s="41"/>
    </row>
    <row r="411" spans="3:7" ht="10.5">
      <c r="C411" s="40"/>
      <c r="D411" s="41"/>
      <c r="G411" s="41"/>
    </row>
    <row r="412" spans="3:7" ht="10.5">
      <c r="C412" s="40"/>
      <c r="D412" s="41"/>
      <c r="G412" s="41"/>
    </row>
    <row r="413" spans="3:7" ht="10.5">
      <c r="C413" s="40"/>
      <c r="D413" s="41"/>
      <c r="G413" s="41"/>
    </row>
    <row r="414" spans="3:7" ht="10.5">
      <c r="C414" s="40"/>
      <c r="D414" s="41"/>
      <c r="G414" s="41"/>
    </row>
    <row r="415" spans="3:7" ht="10.5">
      <c r="C415" s="40"/>
      <c r="D415" s="41"/>
      <c r="G415" s="41"/>
    </row>
    <row r="416" spans="3:7" ht="10.5">
      <c r="C416" s="40"/>
      <c r="D416" s="41"/>
      <c r="G416" s="41"/>
    </row>
    <row r="417" spans="3:7" ht="10.5">
      <c r="C417" s="40"/>
      <c r="D417" s="41"/>
      <c r="G417" s="41"/>
    </row>
    <row r="418" spans="3:7" ht="10.5">
      <c r="C418" s="40"/>
      <c r="D418" s="41"/>
      <c r="G418" s="41"/>
    </row>
    <row r="419" spans="3:7" ht="10.5">
      <c r="C419" s="40"/>
      <c r="D419" s="41"/>
      <c r="G419" s="41"/>
    </row>
    <row r="420" spans="3:7" ht="10.5">
      <c r="C420" s="40"/>
      <c r="D420" s="41"/>
      <c r="G420" s="41"/>
    </row>
    <row r="421" spans="3:7" ht="10.5">
      <c r="C421" s="40"/>
      <c r="D421" s="41"/>
      <c r="G421" s="41"/>
    </row>
    <row r="422" spans="3:7" ht="10.5">
      <c r="C422" s="40"/>
      <c r="D422" s="41"/>
      <c r="G422" s="41"/>
    </row>
    <row r="423" spans="3:7" ht="10.5">
      <c r="C423" s="40"/>
      <c r="D423" s="41"/>
      <c r="G423" s="41"/>
    </row>
    <row r="424" spans="3:7" ht="10.5">
      <c r="C424" s="40"/>
      <c r="D424" s="41"/>
      <c r="G424" s="41"/>
    </row>
    <row r="425" spans="3:7" ht="10.5">
      <c r="C425" s="40"/>
      <c r="D425" s="41"/>
      <c r="G425" s="41"/>
    </row>
    <row r="426" spans="3:7" ht="10.5">
      <c r="C426" s="40"/>
      <c r="D426" s="41"/>
      <c r="G426" s="41"/>
    </row>
    <row r="427" spans="3:7" ht="10.5">
      <c r="C427" s="40"/>
      <c r="D427" s="41"/>
      <c r="G427" s="41"/>
    </row>
    <row r="428" spans="3:7" ht="10.5">
      <c r="C428" s="40"/>
      <c r="D428" s="41"/>
      <c r="G428" s="41"/>
    </row>
    <row r="429" spans="3:7" ht="10.5">
      <c r="C429" s="40"/>
      <c r="D429" s="41"/>
      <c r="G429" s="41"/>
    </row>
    <row r="430" spans="3:7" ht="10.5">
      <c r="C430" s="40"/>
      <c r="D430" s="41"/>
      <c r="G430" s="41"/>
    </row>
    <row r="431" spans="3:7" ht="10.5">
      <c r="C431" s="40"/>
      <c r="D431" s="41"/>
      <c r="G431" s="41"/>
    </row>
    <row r="432" spans="3:7" ht="10.5">
      <c r="C432" s="40"/>
      <c r="D432" s="41"/>
      <c r="G432" s="41"/>
    </row>
    <row r="433" spans="3:7" ht="10.5">
      <c r="C433" s="40"/>
      <c r="D433" s="41"/>
      <c r="G433" s="41"/>
    </row>
    <row r="434" spans="3:7" ht="10.5">
      <c r="C434" s="40"/>
      <c r="D434" s="41"/>
      <c r="G434" s="41"/>
    </row>
    <row r="435" spans="3:7" ht="10.5">
      <c r="C435" s="40"/>
      <c r="D435" s="41"/>
      <c r="G435" s="41"/>
    </row>
    <row r="436" spans="3:7" ht="10.5">
      <c r="C436" s="40"/>
      <c r="D436" s="41"/>
      <c r="G436" s="41"/>
    </row>
    <row r="437" spans="3:7" ht="10.5">
      <c r="C437" s="40"/>
      <c r="D437" s="41"/>
      <c r="G437" s="41"/>
    </row>
    <row r="438" spans="3:7" ht="10.5">
      <c r="C438" s="40"/>
      <c r="D438" s="41"/>
      <c r="G438" s="41"/>
    </row>
    <row r="439" spans="3:7" ht="10.5">
      <c r="C439" s="40"/>
      <c r="D439" s="41"/>
      <c r="G439" s="41"/>
    </row>
    <row r="440" spans="3:7" ht="10.5">
      <c r="C440" s="40"/>
      <c r="D440" s="41"/>
      <c r="G440" s="41"/>
    </row>
    <row r="441" spans="3:7" ht="10.5">
      <c r="C441" s="40"/>
      <c r="D441" s="41"/>
      <c r="G441" s="41"/>
    </row>
    <row r="442" spans="3:7" ht="10.5">
      <c r="C442" s="40"/>
      <c r="D442" s="41"/>
      <c r="G442" s="41"/>
    </row>
    <row r="443" spans="3:7" ht="10.5">
      <c r="C443" s="40"/>
      <c r="D443" s="41"/>
      <c r="G443" s="41"/>
    </row>
    <row r="444" spans="3:7" ht="10.5">
      <c r="C444" s="40"/>
      <c r="D444" s="41"/>
      <c r="G444" s="41"/>
    </row>
    <row r="445" spans="3:7" ht="10.5">
      <c r="C445" s="40"/>
      <c r="D445" s="41"/>
      <c r="G445" s="41"/>
    </row>
    <row r="446" spans="3:7" ht="10.5">
      <c r="C446" s="40"/>
      <c r="D446" s="41"/>
      <c r="G446" s="41"/>
    </row>
    <row r="447" spans="3:7" ht="10.5">
      <c r="C447" s="40"/>
      <c r="D447" s="41"/>
      <c r="G447" s="41"/>
    </row>
    <row r="448" spans="3:7" ht="10.5">
      <c r="C448" s="40"/>
      <c r="D448" s="41"/>
      <c r="G448" s="41"/>
    </row>
    <row r="449" spans="3:7" ht="10.5">
      <c r="C449" s="40"/>
      <c r="D449" s="41"/>
      <c r="G449" s="41"/>
    </row>
    <row r="450" spans="3:7" ht="10.5">
      <c r="C450" s="40"/>
      <c r="D450" s="41"/>
      <c r="G450" s="41"/>
    </row>
    <row r="451" spans="3:7" ht="10.5">
      <c r="C451" s="40"/>
      <c r="D451" s="41"/>
      <c r="G451" s="41"/>
    </row>
    <row r="452" spans="3:7" ht="10.5">
      <c r="C452" s="40"/>
      <c r="D452" s="41"/>
      <c r="G452" s="41"/>
    </row>
    <row r="453" spans="3:7" ht="10.5">
      <c r="C453" s="40"/>
      <c r="D453" s="41"/>
      <c r="G453" s="41"/>
    </row>
    <row r="454" spans="3:7" ht="10.5">
      <c r="C454" s="40"/>
      <c r="D454" s="41"/>
      <c r="G454" s="41"/>
    </row>
    <row r="455" spans="3:7" ht="10.5">
      <c r="C455" s="40"/>
      <c r="D455" s="41"/>
      <c r="G455" s="41"/>
    </row>
    <row r="456" spans="3:7" ht="10.5">
      <c r="C456" s="40"/>
      <c r="D456" s="41"/>
      <c r="G456" s="41"/>
    </row>
    <row r="457" spans="3:7" ht="10.5">
      <c r="C457" s="40"/>
      <c r="D457" s="41"/>
      <c r="G457" s="41"/>
    </row>
    <row r="458" spans="3:7" ht="10.5">
      <c r="C458" s="40"/>
      <c r="D458" s="41"/>
      <c r="G458" s="41"/>
    </row>
    <row r="459" spans="3:7" ht="10.5">
      <c r="C459" s="40"/>
      <c r="D459" s="41"/>
      <c r="G459" s="41"/>
    </row>
    <row r="460" spans="3:7" ht="10.5">
      <c r="C460" s="40"/>
      <c r="D460" s="41"/>
      <c r="G460" s="41"/>
    </row>
    <row r="461" spans="3:7" ht="10.5">
      <c r="C461" s="40"/>
      <c r="D461" s="41"/>
      <c r="G461" s="41"/>
    </row>
    <row r="462" spans="3:7" ht="10.5">
      <c r="C462" s="40"/>
      <c r="D462" s="41"/>
      <c r="G462" s="41"/>
    </row>
    <row r="463" spans="3:7" ht="10.5">
      <c r="C463" s="40"/>
      <c r="D463" s="41"/>
      <c r="G463" s="41"/>
    </row>
    <row r="464" spans="3:7" ht="10.5">
      <c r="C464" s="40"/>
      <c r="D464" s="41"/>
      <c r="G464" s="41"/>
    </row>
    <row r="465" spans="3:7" ht="10.5">
      <c r="C465" s="40"/>
      <c r="D465" s="41"/>
      <c r="G465" s="41"/>
    </row>
    <row r="466" spans="3:7" ht="10.5">
      <c r="C466" s="40"/>
      <c r="D466" s="41"/>
      <c r="G466" s="41"/>
    </row>
    <row r="467" spans="3:7" ht="10.5">
      <c r="C467" s="40"/>
      <c r="D467" s="41"/>
      <c r="G467" s="41"/>
    </row>
    <row r="468" spans="3:7" ht="10.5">
      <c r="C468" s="40"/>
      <c r="D468" s="41"/>
      <c r="G468" s="41"/>
    </row>
    <row r="469" spans="3:7" ht="10.5">
      <c r="C469" s="40"/>
      <c r="D469" s="41"/>
      <c r="G469" s="41"/>
    </row>
    <row r="470" spans="3:7" ht="10.5">
      <c r="C470" s="40"/>
      <c r="D470" s="41"/>
      <c r="G470" s="41"/>
    </row>
    <row r="471" spans="3:7" ht="10.5">
      <c r="C471" s="40"/>
      <c r="D471" s="41"/>
      <c r="G471" s="41"/>
    </row>
    <row r="472" spans="3:7" ht="10.5">
      <c r="C472" s="40"/>
      <c r="D472" s="41"/>
      <c r="G472" s="41"/>
    </row>
    <row r="473" spans="3:7" ht="10.5">
      <c r="C473" s="40"/>
      <c r="D473" s="41"/>
      <c r="G473" s="41"/>
    </row>
    <row r="474" spans="3:7" ht="10.5">
      <c r="C474" s="40"/>
      <c r="D474" s="41"/>
      <c r="G474" s="41"/>
    </row>
    <row r="475" spans="3:7" ht="10.5">
      <c r="C475" s="40"/>
      <c r="D475" s="41"/>
      <c r="G475" s="41"/>
    </row>
    <row r="476" spans="3:7" ht="10.5">
      <c r="C476" s="40"/>
      <c r="D476" s="41"/>
      <c r="G476" s="41"/>
    </row>
    <row r="477" spans="3:7" ht="10.5">
      <c r="C477" s="40"/>
      <c r="D477" s="41"/>
      <c r="G477" s="41"/>
    </row>
    <row r="478" spans="3:7" ht="10.5">
      <c r="C478" s="40"/>
      <c r="D478" s="41"/>
      <c r="G478" s="41"/>
    </row>
    <row r="479" spans="3:7" ht="10.5">
      <c r="C479" s="40"/>
      <c r="D479" s="41"/>
      <c r="G479" s="41"/>
    </row>
    <row r="480" spans="3:7" ht="10.5">
      <c r="C480" s="40"/>
      <c r="D480" s="41"/>
      <c r="G480" s="41"/>
    </row>
    <row r="481" spans="3:7" ht="10.5">
      <c r="C481" s="40"/>
      <c r="D481" s="41"/>
      <c r="G481" s="41"/>
    </row>
    <row r="482" spans="3:7" ht="10.5">
      <c r="C482" s="40"/>
      <c r="D482" s="41"/>
      <c r="G482" s="41"/>
    </row>
    <row r="483" spans="3:7" ht="10.5">
      <c r="C483" s="40"/>
      <c r="D483" s="41"/>
      <c r="G483" s="41"/>
    </row>
    <row r="484" spans="3:7" ht="10.5">
      <c r="C484" s="40"/>
      <c r="D484" s="41"/>
      <c r="G484" s="41"/>
    </row>
    <row r="485" spans="3:7" ht="10.5">
      <c r="C485" s="40"/>
      <c r="D485" s="41"/>
      <c r="G485" s="41"/>
    </row>
    <row r="486" spans="3:7" ht="10.5">
      <c r="C486" s="40"/>
      <c r="D486" s="41"/>
      <c r="G486" s="41"/>
    </row>
    <row r="487" spans="3:7" ht="10.5">
      <c r="C487" s="40"/>
      <c r="D487" s="41"/>
      <c r="G487" s="41"/>
    </row>
    <row r="488" spans="3:7" ht="10.5">
      <c r="C488" s="40"/>
      <c r="D488" s="41"/>
      <c r="G488" s="41"/>
    </row>
    <row r="489" spans="3:7" ht="10.5">
      <c r="C489" s="40"/>
      <c r="D489" s="41"/>
      <c r="G489" s="41"/>
    </row>
    <row r="490" spans="3:7" ht="10.5">
      <c r="C490" s="40"/>
      <c r="D490" s="41"/>
      <c r="G490" s="41"/>
    </row>
    <row r="491" spans="3:7" ht="10.5">
      <c r="C491" s="40"/>
      <c r="D491" s="41"/>
      <c r="G491" s="41"/>
    </row>
    <row r="492" spans="3:7" ht="10.5">
      <c r="C492" s="40"/>
      <c r="D492" s="41"/>
      <c r="G492" s="41"/>
    </row>
    <row r="493" spans="3:7" ht="10.5">
      <c r="C493" s="40"/>
      <c r="D493" s="41"/>
      <c r="G493" s="41"/>
    </row>
    <row r="494" spans="3:7" ht="10.5">
      <c r="C494" s="40"/>
      <c r="D494" s="41"/>
      <c r="G494" s="41"/>
    </row>
    <row r="495" spans="3:7" ht="10.5">
      <c r="C495" s="40"/>
      <c r="D495" s="41"/>
      <c r="G495" s="41"/>
    </row>
    <row r="496" spans="3:7" ht="10.5">
      <c r="C496" s="40"/>
      <c r="D496" s="41"/>
      <c r="G496" s="41"/>
    </row>
    <row r="497" spans="3:7" ht="10.5">
      <c r="C497" s="40"/>
      <c r="D497" s="41"/>
      <c r="G497" s="41"/>
    </row>
    <row r="498" spans="3:7" ht="10.5">
      <c r="C498" s="40"/>
      <c r="D498" s="41"/>
      <c r="G498" s="41"/>
    </row>
    <row r="499" spans="3:7" ht="10.5">
      <c r="C499" s="40"/>
      <c r="D499" s="41"/>
      <c r="G499" s="41"/>
    </row>
    <row r="500" spans="3:7" ht="10.5">
      <c r="C500" s="40"/>
      <c r="D500" s="41"/>
      <c r="G500" s="41"/>
    </row>
    <row r="501" spans="3:7" ht="10.5">
      <c r="C501" s="40"/>
      <c r="D501" s="41"/>
      <c r="G501" s="41"/>
    </row>
    <row r="502" spans="3:7" ht="10.5">
      <c r="C502" s="40"/>
      <c r="D502" s="41"/>
      <c r="G502" s="41"/>
    </row>
    <row r="503" spans="3:7" ht="10.5">
      <c r="C503" s="40"/>
      <c r="D503" s="41"/>
      <c r="G503" s="41"/>
    </row>
    <row r="504" spans="3:7" ht="10.5">
      <c r="C504" s="40"/>
      <c r="D504" s="41"/>
      <c r="G504" s="41"/>
    </row>
    <row r="505" spans="3:7" ht="10.5">
      <c r="C505" s="40"/>
      <c r="D505" s="41"/>
      <c r="G505" s="41"/>
    </row>
    <row r="506" spans="3:7" ht="10.5">
      <c r="C506" s="40"/>
      <c r="D506" s="41"/>
      <c r="G506" s="41"/>
    </row>
    <row r="507" spans="3:7" ht="10.5">
      <c r="C507" s="40"/>
      <c r="D507" s="41"/>
      <c r="G507" s="41"/>
    </row>
    <row r="508" spans="4:7" ht="10.5">
      <c r="D508" s="41"/>
      <c r="G508" s="41"/>
    </row>
    <row r="509" spans="4:7" ht="10.5">
      <c r="D509" s="41"/>
      <c r="G509" s="41"/>
    </row>
    <row r="510" spans="4:7" ht="10.5">
      <c r="D510" s="41"/>
      <c r="G510" s="41"/>
    </row>
    <row r="511" spans="4:7" ht="10.5">
      <c r="D511" s="41"/>
      <c r="G511" s="41"/>
    </row>
    <row r="512" spans="4:7" ht="10.5">
      <c r="D512" s="41"/>
      <c r="G512" s="41"/>
    </row>
    <row r="513" spans="4:7" ht="10.5">
      <c r="D513" s="41"/>
      <c r="G513" s="41"/>
    </row>
    <row r="514" spans="4:7" ht="10.5">
      <c r="D514" s="41"/>
      <c r="G514" s="41"/>
    </row>
    <row r="515" spans="4:7" ht="10.5">
      <c r="D515" s="41"/>
      <c r="G515" s="41"/>
    </row>
    <row r="516" spans="4:7" ht="10.5">
      <c r="D516" s="41"/>
      <c r="G516" s="41"/>
    </row>
    <row r="517" spans="4:7" ht="10.5">
      <c r="D517" s="41"/>
      <c r="G517" s="41"/>
    </row>
    <row r="518" spans="4:7" ht="10.5">
      <c r="D518" s="41"/>
      <c r="G518" s="41"/>
    </row>
    <row r="519" spans="4:7" ht="10.5">
      <c r="D519" s="41"/>
      <c r="G519" s="41"/>
    </row>
    <row r="520" spans="4:7" ht="10.5">
      <c r="D520" s="41"/>
      <c r="G520" s="41"/>
    </row>
    <row r="521" spans="4:7" ht="10.5">
      <c r="D521" s="41"/>
      <c r="G521" s="41"/>
    </row>
    <row r="522" spans="4:7" ht="10.5">
      <c r="D522" s="41"/>
      <c r="G522" s="41"/>
    </row>
    <row r="523" spans="4:7" ht="10.5">
      <c r="D523" s="41"/>
      <c r="G523" s="41"/>
    </row>
    <row r="524" spans="4:7" ht="10.5">
      <c r="D524" s="41"/>
      <c r="G524" s="41"/>
    </row>
    <row r="525" spans="4:7" ht="10.5">
      <c r="D525" s="41"/>
      <c r="G525" s="41"/>
    </row>
    <row r="526" spans="4:7" ht="10.5">
      <c r="D526" s="41"/>
      <c r="G526" s="41"/>
    </row>
    <row r="527" spans="4:7" ht="10.5">
      <c r="D527" s="41"/>
      <c r="G527" s="41"/>
    </row>
    <row r="528" spans="4:7" ht="10.5">
      <c r="D528" s="41"/>
      <c r="G528" s="41"/>
    </row>
    <row r="529" spans="4:7" ht="10.5">
      <c r="D529" s="41"/>
      <c r="G529" s="41"/>
    </row>
    <row r="530" spans="4:7" ht="10.5">
      <c r="D530" s="41"/>
      <c r="G530" s="41"/>
    </row>
    <row r="531" spans="4:7" ht="10.5">
      <c r="D531" s="41"/>
      <c r="G531" s="41"/>
    </row>
    <row r="532" spans="4:7" ht="10.5">
      <c r="D532" s="41"/>
      <c r="G532" s="41"/>
    </row>
    <row r="533" spans="4:7" ht="10.5">
      <c r="D533" s="41"/>
      <c r="G533" s="41"/>
    </row>
    <row r="534" spans="4:7" ht="10.5">
      <c r="D534" s="41"/>
      <c r="G534" s="41"/>
    </row>
    <row r="535" spans="4:7" ht="10.5">
      <c r="D535" s="41"/>
      <c r="G535" s="41"/>
    </row>
    <row r="536" spans="4:7" ht="10.5">
      <c r="D536" s="41"/>
      <c r="G536" s="41"/>
    </row>
    <row r="537" spans="4:7" ht="10.5">
      <c r="D537" s="41"/>
      <c r="G537" s="41"/>
    </row>
    <row r="538" spans="4:7" ht="10.5">
      <c r="D538" s="41"/>
      <c r="G538" s="41"/>
    </row>
    <row r="539" spans="4:7" ht="10.5">
      <c r="D539" s="41"/>
      <c r="G539" s="41"/>
    </row>
    <row r="540" spans="4:7" ht="10.5">
      <c r="D540" s="41"/>
      <c r="G540" s="41"/>
    </row>
    <row r="541" spans="4:7" ht="10.5">
      <c r="D541" s="41"/>
      <c r="G541" s="41"/>
    </row>
    <row r="542" spans="4:7" ht="10.5">
      <c r="D542" s="41"/>
      <c r="G542" s="41"/>
    </row>
    <row r="543" spans="4:7" ht="10.5">
      <c r="D543" s="41"/>
      <c r="G543" s="41"/>
    </row>
    <row r="544" spans="4:7" ht="10.5">
      <c r="D544" s="41"/>
      <c r="G544" s="41"/>
    </row>
    <row r="545" spans="4:7" ht="10.5">
      <c r="D545" s="41"/>
      <c r="G545" s="41"/>
    </row>
    <row r="546" spans="4:7" ht="10.5">
      <c r="D546" s="41"/>
      <c r="G546" s="41"/>
    </row>
    <row r="547" spans="4:7" ht="10.5">
      <c r="D547" s="41"/>
      <c r="G547" s="41"/>
    </row>
    <row r="548" spans="4:7" ht="10.5">
      <c r="D548" s="41"/>
      <c r="G548" s="41"/>
    </row>
    <row r="549" spans="4:7" ht="10.5">
      <c r="D549" s="41"/>
      <c r="G549" s="41"/>
    </row>
    <row r="550" spans="4:7" ht="10.5">
      <c r="D550" s="41"/>
      <c r="G550" s="41"/>
    </row>
    <row r="551" spans="4:7" ht="10.5">
      <c r="D551" s="41"/>
      <c r="G551" s="41"/>
    </row>
    <row r="552" spans="4:7" ht="10.5">
      <c r="D552" s="41"/>
      <c r="G552" s="41"/>
    </row>
    <row r="553" spans="4:7" ht="10.5">
      <c r="D553" s="41"/>
      <c r="G553" s="41"/>
    </row>
    <row r="554" spans="4:7" ht="10.5">
      <c r="D554" s="41"/>
      <c r="G554" s="41"/>
    </row>
    <row r="555" spans="4:7" ht="10.5">
      <c r="D555" s="41"/>
      <c r="G555" s="41"/>
    </row>
    <row r="556" spans="4:7" ht="10.5">
      <c r="D556" s="41"/>
      <c r="G556" s="41"/>
    </row>
    <row r="557" spans="4:7" ht="10.5">
      <c r="D557" s="41"/>
      <c r="G557" s="41"/>
    </row>
    <row r="558" spans="4:7" ht="10.5">
      <c r="D558" s="41"/>
      <c r="G558" s="41"/>
    </row>
    <row r="559" spans="4:7" ht="10.5">
      <c r="D559" s="41"/>
      <c r="G559" s="41"/>
    </row>
    <row r="560" spans="4:7" ht="10.5">
      <c r="D560" s="41"/>
      <c r="G560" s="41"/>
    </row>
    <row r="561" spans="4:7" ht="10.5">
      <c r="D561" s="41"/>
      <c r="G561" s="41"/>
    </row>
    <row r="562" spans="4:7" ht="10.5">
      <c r="D562" s="41"/>
      <c r="G562" s="41"/>
    </row>
    <row r="563" spans="4:7" ht="10.5">
      <c r="D563" s="41"/>
      <c r="G563" s="41"/>
    </row>
    <row r="564" spans="4:7" ht="10.5">
      <c r="D564" s="41"/>
      <c r="G564" s="41"/>
    </row>
    <row r="565" spans="4:7" ht="10.5">
      <c r="D565" s="41"/>
      <c r="G565" s="41"/>
    </row>
    <row r="566" spans="4:7" ht="10.5">
      <c r="D566" s="41"/>
      <c r="G566" s="41"/>
    </row>
    <row r="567" spans="4:7" ht="10.5">
      <c r="D567" s="41"/>
      <c r="G567" s="41"/>
    </row>
    <row r="568" spans="4:7" ht="10.5">
      <c r="D568" s="41"/>
      <c r="G568" s="41"/>
    </row>
    <row r="569" spans="4:7" ht="10.5">
      <c r="D569" s="41"/>
      <c r="G569" s="41"/>
    </row>
    <row r="570" spans="4:7" ht="10.5">
      <c r="D570" s="41"/>
      <c r="G570" s="41"/>
    </row>
    <row r="571" spans="4:7" ht="10.5">
      <c r="D571" s="41"/>
      <c r="G571" s="41"/>
    </row>
    <row r="572" spans="4:7" ht="10.5">
      <c r="D572" s="41"/>
      <c r="G572" s="41"/>
    </row>
    <row r="573" spans="4:7" ht="10.5">
      <c r="D573" s="41"/>
      <c r="G573" s="41"/>
    </row>
    <row r="574" spans="4:7" ht="10.5">
      <c r="D574" s="41"/>
      <c r="G574" s="41"/>
    </row>
    <row r="575" spans="4:7" ht="10.5">
      <c r="D575" s="41"/>
      <c r="G575" s="41"/>
    </row>
    <row r="576" spans="4:7" ht="10.5">
      <c r="D576" s="41"/>
      <c r="G576" s="41"/>
    </row>
    <row r="577" spans="4:7" ht="10.5">
      <c r="D577" s="41"/>
      <c r="G577" s="41"/>
    </row>
    <row r="578" spans="4:7" ht="10.5">
      <c r="D578" s="41"/>
      <c r="G578" s="41"/>
    </row>
    <row r="579" spans="4:7" ht="10.5">
      <c r="D579" s="41"/>
      <c r="G579" s="41"/>
    </row>
    <row r="580" spans="4:7" ht="10.5">
      <c r="D580" s="41"/>
      <c r="G580" s="41"/>
    </row>
    <row r="581" spans="4:7" ht="10.5">
      <c r="D581" s="41"/>
      <c r="G581" s="41"/>
    </row>
    <row r="582" spans="4:7" ht="10.5">
      <c r="D582" s="41"/>
      <c r="G582" s="41"/>
    </row>
    <row r="583" spans="4:7" ht="10.5">
      <c r="D583" s="41"/>
      <c r="G583" s="41"/>
    </row>
    <row r="584" spans="4:7" ht="10.5">
      <c r="D584" s="41"/>
      <c r="G584" s="41"/>
    </row>
    <row r="585" spans="4:7" ht="10.5">
      <c r="D585" s="41"/>
      <c r="G585" s="41"/>
    </row>
    <row r="586" spans="4:7" ht="10.5">
      <c r="D586" s="41"/>
      <c r="G586" s="41"/>
    </row>
    <row r="587" spans="4:7" ht="10.5">
      <c r="D587" s="41"/>
      <c r="G587" s="41"/>
    </row>
    <row r="588" spans="4:7" ht="10.5">
      <c r="D588" s="41"/>
      <c r="G588" s="41"/>
    </row>
    <row r="589" spans="4:7" ht="10.5">
      <c r="D589" s="41"/>
      <c r="G589" s="41"/>
    </row>
    <row r="590" spans="4:7" ht="10.5">
      <c r="D590" s="41"/>
      <c r="G590" s="41"/>
    </row>
    <row r="591" spans="4:7" ht="10.5">
      <c r="D591" s="41"/>
      <c r="G591" s="41"/>
    </row>
    <row r="592" spans="4:7" ht="10.5">
      <c r="D592" s="41"/>
      <c r="G592" s="41"/>
    </row>
    <row r="593" spans="4:7" ht="10.5">
      <c r="D593" s="41"/>
      <c r="G593" s="41"/>
    </row>
    <row r="594" spans="4:7" ht="10.5">
      <c r="D594" s="41"/>
      <c r="G594" s="41"/>
    </row>
    <row r="595" spans="4:7" ht="10.5">
      <c r="D595" s="41"/>
      <c r="G595" s="41"/>
    </row>
    <row r="596" spans="4:7" ht="10.5">
      <c r="D596" s="41"/>
      <c r="G596" s="41"/>
    </row>
    <row r="597" spans="4:7" ht="10.5">
      <c r="D597" s="41"/>
      <c r="G597" s="41"/>
    </row>
    <row r="598" spans="4:7" ht="10.5">
      <c r="D598" s="41"/>
      <c r="G598" s="41"/>
    </row>
    <row r="599" spans="4:7" ht="10.5">
      <c r="D599" s="41"/>
      <c r="G599" s="41"/>
    </row>
    <row r="600" spans="4:7" ht="10.5">
      <c r="D600" s="41"/>
      <c r="G600" s="41"/>
    </row>
    <row r="601" spans="4:7" ht="10.5">
      <c r="D601" s="41"/>
      <c r="G601" s="41"/>
    </row>
    <row r="602" spans="4:7" ht="10.5">
      <c r="D602" s="41"/>
      <c r="G602" s="41"/>
    </row>
    <row r="603" spans="4:7" ht="10.5">
      <c r="D603" s="41"/>
      <c r="G603" s="41"/>
    </row>
    <row r="604" spans="4:7" ht="10.5">
      <c r="D604" s="41"/>
      <c r="G604" s="41"/>
    </row>
    <row r="605" spans="4:7" ht="10.5">
      <c r="D605" s="41"/>
      <c r="G605" s="41"/>
    </row>
    <row r="606" spans="4:7" ht="10.5">
      <c r="D606" s="41"/>
      <c r="G606" s="41"/>
    </row>
    <row r="607" spans="4:7" ht="10.5">
      <c r="D607" s="41"/>
      <c r="G607" s="41"/>
    </row>
    <row r="608" spans="4:7" ht="10.5">
      <c r="D608" s="41"/>
      <c r="G608" s="41"/>
    </row>
    <row r="609" spans="4:7" ht="10.5">
      <c r="D609" s="41"/>
      <c r="G609" s="41"/>
    </row>
    <row r="610" spans="4:7" ht="10.5">
      <c r="D610" s="41"/>
      <c r="G610" s="41"/>
    </row>
    <row r="611" spans="4:7" ht="10.5">
      <c r="D611" s="41"/>
      <c r="G611" s="41"/>
    </row>
    <row r="612" spans="4:7" ht="10.5">
      <c r="D612" s="41"/>
      <c r="G612" s="41"/>
    </row>
    <row r="613" spans="4:7" ht="10.5">
      <c r="D613" s="41"/>
      <c r="G613" s="41"/>
    </row>
    <row r="614" spans="4:7" ht="10.5">
      <c r="D614" s="41"/>
      <c r="G614" s="41"/>
    </row>
    <row r="615" spans="4:7" ht="10.5">
      <c r="D615" s="41"/>
      <c r="G615" s="41"/>
    </row>
    <row r="616" spans="4:7" ht="10.5">
      <c r="D616" s="41"/>
      <c r="G616" s="41"/>
    </row>
    <row r="617" spans="4:7" ht="10.5">
      <c r="D617" s="41"/>
      <c r="G617" s="41"/>
    </row>
    <row r="618" spans="4:7" ht="10.5">
      <c r="D618" s="41"/>
      <c r="G618" s="41"/>
    </row>
    <row r="619" spans="4:7" ht="10.5">
      <c r="D619" s="41"/>
      <c r="G619" s="41"/>
    </row>
    <row r="620" spans="4:7" ht="10.5">
      <c r="D620" s="41"/>
      <c r="G620" s="41"/>
    </row>
    <row r="621" spans="4:7" ht="10.5">
      <c r="D621" s="41"/>
      <c r="G621" s="41"/>
    </row>
    <row r="622" spans="4:7" ht="10.5">
      <c r="D622" s="41"/>
      <c r="G622" s="41"/>
    </row>
    <row r="623" spans="4:7" ht="10.5">
      <c r="D623" s="41"/>
      <c r="G623" s="41"/>
    </row>
    <row r="624" spans="4:7" ht="10.5">
      <c r="D624" s="41"/>
      <c r="G624" s="41"/>
    </row>
    <row r="625" spans="4:7" ht="10.5">
      <c r="D625" s="41"/>
      <c r="G625" s="41"/>
    </row>
    <row r="626" spans="4:7" ht="10.5">
      <c r="D626" s="41"/>
      <c r="G626" s="41"/>
    </row>
    <row r="627" spans="4:7" ht="10.5">
      <c r="D627" s="41"/>
      <c r="G627" s="41"/>
    </row>
    <row r="628" spans="4:7" ht="10.5">
      <c r="D628" s="41"/>
      <c r="G628" s="41"/>
    </row>
    <row r="629" spans="4:7" ht="10.5">
      <c r="D629" s="41"/>
      <c r="G629" s="41"/>
    </row>
    <row r="630" spans="4:7" ht="10.5">
      <c r="D630" s="41"/>
      <c r="G630" s="41"/>
    </row>
    <row r="631" spans="4:7" ht="10.5">
      <c r="D631" s="41"/>
      <c r="G631" s="41"/>
    </row>
    <row r="632" spans="4:7" ht="10.5">
      <c r="D632" s="41"/>
      <c r="G632" s="41"/>
    </row>
    <row r="633" spans="4:7" ht="10.5">
      <c r="D633" s="41"/>
      <c r="G633" s="41"/>
    </row>
    <row r="634" spans="4:7" ht="10.5">
      <c r="D634" s="41"/>
      <c r="G634" s="41"/>
    </row>
    <row r="635" spans="4:7" ht="10.5">
      <c r="D635" s="41"/>
      <c r="G635" s="41"/>
    </row>
    <row r="636" spans="4:7" ht="10.5">
      <c r="D636" s="41"/>
      <c r="G636" s="41"/>
    </row>
    <row r="637" spans="4:7" ht="10.5">
      <c r="D637" s="41"/>
      <c r="G637" s="41"/>
    </row>
    <row r="638" spans="4:7" ht="10.5">
      <c r="D638" s="41"/>
      <c r="G638" s="41"/>
    </row>
    <row r="639" spans="4:7" ht="10.5">
      <c r="D639" s="41"/>
      <c r="G639" s="41"/>
    </row>
    <row r="640" spans="4:7" ht="10.5">
      <c r="D640" s="41"/>
      <c r="G640" s="41"/>
    </row>
    <row r="641" spans="4:7" ht="10.5">
      <c r="D641" s="41"/>
      <c r="G641" s="41"/>
    </row>
    <row r="642" spans="4:7" ht="10.5">
      <c r="D642" s="41"/>
      <c r="G642" s="41"/>
    </row>
    <row r="643" spans="4:7" ht="10.5">
      <c r="D643" s="41"/>
      <c r="G643" s="41"/>
    </row>
    <row r="644" spans="4:7" ht="10.5">
      <c r="D644" s="41"/>
      <c r="G644" s="41"/>
    </row>
    <row r="645" spans="4:7" ht="10.5">
      <c r="D645" s="41"/>
      <c r="G645" s="41"/>
    </row>
    <row r="646" spans="4:7" ht="10.5">
      <c r="D646" s="41"/>
      <c r="G646" s="41"/>
    </row>
    <row r="647" spans="4:7" ht="10.5">
      <c r="D647" s="41"/>
      <c r="G647" s="41"/>
    </row>
    <row r="648" spans="4:7" ht="10.5">
      <c r="D648" s="41"/>
      <c r="G648" s="41"/>
    </row>
    <row r="649" spans="4:7" ht="10.5">
      <c r="D649" s="41"/>
      <c r="G649" s="41"/>
    </row>
    <row r="650" spans="4:7" ht="10.5">
      <c r="D650" s="41"/>
      <c r="G650" s="41"/>
    </row>
    <row r="651" spans="4:7" ht="10.5">
      <c r="D651" s="41"/>
      <c r="G651" s="41"/>
    </row>
    <row r="652" spans="4:7" ht="10.5">
      <c r="D652" s="41"/>
      <c r="G652" s="41"/>
    </row>
    <row r="653" spans="4:7" ht="10.5">
      <c r="D653" s="41"/>
      <c r="G653" s="41"/>
    </row>
    <row r="654" spans="4:7" ht="10.5">
      <c r="D654" s="41"/>
      <c r="G654" s="41"/>
    </row>
    <row r="655" spans="4:7" ht="10.5">
      <c r="D655" s="41"/>
      <c r="G655" s="41"/>
    </row>
    <row r="656" spans="4:7" ht="10.5">
      <c r="D656" s="41"/>
      <c r="G656" s="41"/>
    </row>
    <row r="657" spans="4:7" ht="10.5">
      <c r="D657" s="41"/>
      <c r="G657" s="41"/>
    </row>
    <row r="658" spans="4:7" ht="10.5">
      <c r="D658" s="41"/>
      <c r="G658" s="41"/>
    </row>
    <row r="659" spans="4:7" ht="10.5">
      <c r="D659" s="41"/>
      <c r="G659" s="41"/>
    </row>
    <row r="660" spans="4:7" ht="10.5">
      <c r="D660" s="41"/>
      <c r="G660" s="41"/>
    </row>
    <row r="661" spans="4:7" ht="10.5">
      <c r="D661" s="41"/>
      <c r="G661" s="41"/>
    </row>
    <row r="662" spans="4:7" ht="10.5">
      <c r="D662" s="41"/>
      <c r="G662" s="41"/>
    </row>
    <row r="663" spans="4:7" ht="10.5">
      <c r="D663" s="41"/>
      <c r="G663" s="41"/>
    </row>
    <row r="664" spans="4:7" ht="10.5">
      <c r="D664" s="41"/>
      <c r="G664" s="41"/>
    </row>
    <row r="665" spans="4:7" ht="10.5">
      <c r="D665" s="41"/>
      <c r="G665" s="41"/>
    </row>
    <row r="666" spans="4:7" ht="10.5">
      <c r="D666" s="41"/>
      <c r="G666" s="41"/>
    </row>
    <row r="667" spans="4:7" ht="10.5">
      <c r="D667" s="41"/>
      <c r="G667" s="41"/>
    </row>
    <row r="668" spans="4:7" ht="10.5">
      <c r="D668" s="41"/>
      <c r="G668" s="41"/>
    </row>
    <row r="669" spans="4:7" ht="10.5">
      <c r="D669" s="41"/>
      <c r="G669" s="41"/>
    </row>
    <row r="670" spans="4:7" ht="10.5">
      <c r="D670" s="41"/>
      <c r="G670" s="41"/>
    </row>
    <row r="671" spans="4:7" ht="10.5">
      <c r="D671" s="41"/>
      <c r="G671" s="41"/>
    </row>
    <row r="672" spans="4:7" ht="10.5">
      <c r="D672" s="41"/>
      <c r="G672" s="41"/>
    </row>
    <row r="673" spans="4:7" ht="10.5">
      <c r="D673" s="41"/>
      <c r="G673" s="41"/>
    </row>
    <row r="674" spans="4:7" ht="10.5">
      <c r="D674" s="41"/>
      <c r="G674" s="41"/>
    </row>
    <row r="675" spans="4:7" ht="10.5">
      <c r="D675" s="41"/>
      <c r="G675" s="41"/>
    </row>
    <row r="676" spans="4:7" ht="10.5">
      <c r="D676" s="41"/>
      <c r="G676" s="41"/>
    </row>
    <row r="677" spans="4:7" ht="10.5">
      <c r="D677" s="41"/>
      <c r="G677" s="41"/>
    </row>
    <row r="678" spans="4:7" ht="10.5">
      <c r="D678" s="41"/>
      <c r="G678" s="41"/>
    </row>
    <row r="679" spans="4:7" ht="10.5">
      <c r="D679" s="41"/>
      <c r="G679" s="41"/>
    </row>
    <row r="680" spans="4:7" ht="10.5">
      <c r="D680" s="41"/>
      <c r="G680" s="41"/>
    </row>
    <row r="681" spans="4:7" ht="10.5">
      <c r="D681" s="41"/>
      <c r="G681" s="41"/>
    </row>
    <row r="682" spans="4:7" ht="10.5">
      <c r="D682" s="41"/>
      <c r="G682" s="41"/>
    </row>
    <row r="683" spans="4:7" ht="10.5">
      <c r="D683" s="41"/>
      <c r="G683" s="41"/>
    </row>
    <row r="684" spans="4:7" ht="10.5">
      <c r="D684" s="41"/>
      <c r="G684" s="41"/>
    </row>
    <row r="685" spans="4:7" ht="10.5">
      <c r="D685" s="41"/>
      <c r="G685" s="41"/>
    </row>
    <row r="686" spans="4:7" ht="10.5">
      <c r="D686" s="41"/>
      <c r="G686" s="41"/>
    </row>
    <row r="687" spans="4:7" ht="10.5">
      <c r="D687" s="41"/>
      <c r="G687" s="41"/>
    </row>
    <row r="688" spans="4:7" ht="10.5">
      <c r="D688" s="41"/>
      <c r="G688" s="41"/>
    </row>
    <row r="689" spans="4:7" ht="10.5">
      <c r="D689" s="41"/>
      <c r="G689" s="41"/>
    </row>
    <row r="690" spans="4:7" ht="10.5">
      <c r="D690" s="41"/>
      <c r="G690" s="41"/>
    </row>
    <row r="691" spans="4:7" ht="10.5">
      <c r="D691" s="41"/>
      <c r="G691" s="41"/>
    </row>
    <row r="692" spans="4:7" ht="10.5">
      <c r="D692" s="41"/>
      <c r="G692" s="41"/>
    </row>
    <row r="693" spans="4:7" ht="10.5">
      <c r="D693" s="41"/>
      <c r="G693" s="41"/>
    </row>
    <row r="694" spans="4:7" ht="10.5">
      <c r="D694" s="41"/>
      <c r="G694" s="41"/>
    </row>
    <row r="695" spans="4:7" ht="10.5">
      <c r="D695" s="41"/>
      <c r="G695" s="41"/>
    </row>
    <row r="696" spans="4:7" ht="10.5">
      <c r="D696" s="41"/>
      <c r="G696" s="41"/>
    </row>
    <row r="697" spans="4:7" ht="10.5">
      <c r="D697" s="41"/>
      <c r="G697" s="41"/>
    </row>
    <row r="698" spans="4:7" ht="10.5">
      <c r="D698" s="41"/>
      <c r="G698" s="41"/>
    </row>
    <row r="699" spans="4:7" ht="10.5">
      <c r="D699" s="41"/>
      <c r="G699" s="41"/>
    </row>
    <row r="700" spans="4:7" ht="10.5">
      <c r="D700" s="41"/>
      <c r="G700" s="41"/>
    </row>
    <row r="701" spans="4:7" ht="10.5">
      <c r="D701" s="41"/>
      <c r="G701" s="41"/>
    </row>
    <row r="702" spans="4:7" ht="10.5">
      <c r="D702" s="41"/>
      <c r="G702" s="41"/>
    </row>
    <row r="703" spans="4:7" ht="10.5">
      <c r="D703" s="41"/>
      <c r="G703" s="41"/>
    </row>
    <row r="704" spans="4:7" ht="10.5">
      <c r="D704" s="41"/>
      <c r="G704" s="41"/>
    </row>
    <row r="705" spans="4:7" ht="10.5">
      <c r="D705" s="41"/>
      <c r="G705" s="41"/>
    </row>
    <row r="706" spans="4:7" ht="10.5">
      <c r="D706" s="46"/>
      <c r="G706" s="41"/>
    </row>
    <row r="707" spans="4:7" ht="10.5">
      <c r="D707" s="46"/>
      <c r="G707" s="41"/>
    </row>
    <row r="708" spans="4:7" ht="10.5">
      <c r="D708" s="46"/>
      <c r="G708" s="41"/>
    </row>
    <row r="709" spans="4:7" ht="10.5">
      <c r="D709" s="46"/>
      <c r="G709" s="41"/>
    </row>
    <row r="710" spans="4:7" ht="10.5">
      <c r="D710" s="46"/>
      <c r="G710" s="41"/>
    </row>
    <row r="711" spans="4:7" ht="10.5">
      <c r="D711" s="46"/>
      <c r="G711" s="41"/>
    </row>
    <row r="712" spans="4:7" ht="10.5">
      <c r="D712" s="46"/>
      <c r="G712" s="41"/>
    </row>
    <row r="713" spans="4:7" ht="10.5">
      <c r="D713" s="46"/>
      <c r="G713" s="41"/>
    </row>
    <row r="714" spans="4:7" ht="10.5">
      <c r="D714" s="46"/>
      <c r="G714" s="41"/>
    </row>
    <row r="715" spans="4:7" ht="10.5">
      <c r="D715" s="46"/>
      <c r="G715" s="41"/>
    </row>
    <row r="716" spans="4:7" ht="10.5">
      <c r="D716" s="46"/>
      <c r="G716" s="41"/>
    </row>
    <row r="717" spans="4:7" ht="10.5">
      <c r="D717" s="46"/>
      <c r="G717" s="41"/>
    </row>
    <row r="718" spans="4:7" ht="10.5">
      <c r="D718" s="46"/>
      <c r="G718" s="41"/>
    </row>
    <row r="719" spans="4:7" ht="10.5">
      <c r="D719" s="46"/>
      <c r="G719" s="41"/>
    </row>
    <row r="720" spans="4:7" ht="10.5">
      <c r="D720" s="46"/>
      <c r="G720" s="41"/>
    </row>
    <row r="721" spans="4:7" ht="10.5">
      <c r="D721" s="46"/>
      <c r="G721" s="41"/>
    </row>
    <row r="722" spans="4:7" ht="10.5">
      <c r="D722" s="46"/>
      <c r="G722" s="41"/>
    </row>
    <row r="723" spans="4:7" ht="10.5">
      <c r="D723" s="46"/>
      <c r="G723" s="41"/>
    </row>
    <row r="724" spans="4:7" ht="10.5">
      <c r="D724" s="46"/>
      <c r="G724" s="41"/>
    </row>
    <row r="725" spans="4:7" ht="10.5">
      <c r="D725" s="46"/>
      <c r="G725" s="41"/>
    </row>
    <row r="726" spans="4:7" ht="10.5">
      <c r="D726" s="46"/>
      <c r="G726" s="41"/>
    </row>
    <row r="727" spans="4:7" ht="10.5">
      <c r="D727" s="46"/>
      <c r="G727" s="41"/>
    </row>
    <row r="728" spans="4:7" ht="10.5">
      <c r="D728" s="46"/>
      <c r="G728" s="41"/>
    </row>
    <row r="729" spans="4:7" ht="10.5">
      <c r="D729" s="46"/>
      <c r="G729" s="41"/>
    </row>
    <row r="730" spans="4:7" ht="10.5">
      <c r="D730" s="46"/>
      <c r="G730" s="41"/>
    </row>
    <row r="731" spans="4:7" ht="10.5">
      <c r="D731" s="46"/>
      <c r="G731" s="41"/>
    </row>
    <row r="732" spans="4:7" ht="10.5">
      <c r="D732" s="46"/>
      <c r="G732" s="41"/>
    </row>
    <row r="733" spans="4:7" ht="10.5">
      <c r="D733" s="46"/>
      <c r="G733" s="41"/>
    </row>
    <row r="734" spans="4:7" ht="10.5">
      <c r="D734" s="46"/>
      <c r="G734" s="41"/>
    </row>
    <row r="735" spans="4:7" ht="10.5">
      <c r="D735" s="46"/>
      <c r="G735" s="41"/>
    </row>
    <row r="736" spans="4:7" ht="10.5">
      <c r="D736" s="46"/>
      <c r="G736" s="41"/>
    </row>
    <row r="737" spans="4:7" ht="10.5">
      <c r="D737" s="46"/>
      <c r="G737" s="41"/>
    </row>
    <row r="738" spans="4:7" ht="10.5">
      <c r="D738" s="46"/>
      <c r="G738" s="41"/>
    </row>
    <row r="739" spans="4:7" ht="10.5">
      <c r="D739" s="46"/>
      <c r="G739" s="41"/>
    </row>
    <row r="740" spans="4:7" ht="10.5">
      <c r="D740" s="46"/>
      <c r="G740" s="41"/>
    </row>
    <row r="741" spans="4:7" ht="10.5">
      <c r="D741" s="46"/>
      <c r="G741" s="41"/>
    </row>
    <row r="742" spans="4:7" ht="10.5">
      <c r="D742" s="46"/>
      <c r="G742" s="41"/>
    </row>
    <row r="743" spans="4:7" ht="10.5">
      <c r="D743" s="46"/>
      <c r="G743" s="41"/>
    </row>
    <row r="744" spans="4:7" ht="10.5">
      <c r="D744" s="46"/>
      <c r="G744" s="41"/>
    </row>
    <row r="745" spans="4:7" ht="10.5">
      <c r="D745" s="46"/>
      <c r="G745" s="41"/>
    </row>
    <row r="746" spans="4:7" ht="10.5">
      <c r="D746" s="46"/>
      <c r="G746" s="41"/>
    </row>
    <row r="747" spans="4:7" ht="10.5">
      <c r="D747" s="46"/>
      <c r="G747" s="41"/>
    </row>
    <row r="748" spans="4:7" ht="10.5">
      <c r="D748" s="46"/>
      <c r="G748" s="41"/>
    </row>
    <row r="749" spans="4:7" ht="10.5">
      <c r="D749" s="46"/>
      <c r="G749" s="41"/>
    </row>
    <row r="750" spans="4:7" ht="10.5">
      <c r="D750" s="46"/>
      <c r="G750" s="41"/>
    </row>
    <row r="751" spans="4:7" ht="10.5">
      <c r="D751" s="46"/>
      <c r="G751" s="41"/>
    </row>
    <row r="752" spans="4:7" ht="10.5">
      <c r="D752" s="46"/>
      <c r="G752" s="41"/>
    </row>
    <row r="753" spans="4:7" ht="10.5">
      <c r="D753" s="46"/>
      <c r="G753" s="41"/>
    </row>
    <row r="754" spans="4:7" ht="10.5">
      <c r="D754" s="46"/>
      <c r="G754" s="41"/>
    </row>
    <row r="755" spans="4:7" ht="10.5">
      <c r="D755" s="46"/>
      <c r="G755" s="41"/>
    </row>
    <row r="756" spans="4:7" ht="10.5">
      <c r="D756" s="46"/>
      <c r="G756" s="41"/>
    </row>
    <row r="757" spans="4:7" ht="10.5">
      <c r="D757" s="46"/>
      <c r="G757" s="41"/>
    </row>
    <row r="758" spans="4:7" ht="10.5">
      <c r="D758" s="46"/>
      <c r="G758" s="41"/>
    </row>
    <row r="759" spans="4:7" ht="10.5">
      <c r="D759" s="46"/>
      <c r="G759" s="41"/>
    </row>
    <row r="760" spans="4:7" ht="10.5">
      <c r="D760" s="46"/>
      <c r="G760" s="41"/>
    </row>
    <row r="761" spans="4:7" ht="10.5">
      <c r="D761" s="46"/>
      <c r="G761" s="41"/>
    </row>
    <row r="762" spans="4:7" ht="10.5">
      <c r="D762" s="46"/>
      <c r="G762" s="41"/>
    </row>
    <row r="763" spans="4:7" ht="10.5">
      <c r="D763" s="46"/>
      <c r="G763" s="41"/>
    </row>
    <row r="764" spans="4:7" ht="10.5">
      <c r="D764" s="46"/>
      <c r="G764" s="41"/>
    </row>
    <row r="765" spans="4:7" ht="10.5">
      <c r="D765" s="46"/>
      <c r="G765" s="41"/>
    </row>
    <row r="766" spans="4:7" ht="10.5">
      <c r="D766" s="46"/>
      <c r="G766" s="41"/>
    </row>
    <row r="767" spans="4:7" ht="10.5">
      <c r="D767" s="46"/>
      <c r="G767" s="41"/>
    </row>
    <row r="768" spans="4:7" ht="10.5">
      <c r="D768" s="46"/>
      <c r="G768" s="41"/>
    </row>
    <row r="769" spans="4:7" ht="10.5">
      <c r="D769" s="46"/>
      <c r="G769" s="41"/>
    </row>
    <row r="770" spans="4:7" ht="10.5">
      <c r="D770" s="46"/>
      <c r="G770" s="41"/>
    </row>
    <row r="771" spans="4:7" ht="10.5">
      <c r="D771" s="46"/>
      <c r="G771" s="41"/>
    </row>
    <row r="772" spans="4:7" ht="10.5">
      <c r="D772" s="46"/>
      <c r="G772" s="41"/>
    </row>
    <row r="773" spans="4:7" ht="10.5">
      <c r="D773" s="46"/>
      <c r="G773" s="41"/>
    </row>
    <row r="774" spans="4:7" ht="10.5">
      <c r="D774" s="46"/>
      <c r="G774" s="41"/>
    </row>
    <row r="775" spans="4:7" ht="10.5">
      <c r="D775" s="46"/>
      <c r="G775" s="41"/>
    </row>
    <row r="776" spans="4:7" ht="10.5">
      <c r="D776" s="46"/>
      <c r="G776" s="41"/>
    </row>
    <row r="777" spans="4:7" ht="10.5">
      <c r="D777" s="46"/>
      <c r="G777" s="41"/>
    </row>
    <row r="778" spans="4:7" ht="10.5">
      <c r="D778" s="46"/>
      <c r="G778" s="41"/>
    </row>
    <row r="779" spans="4:7" ht="10.5">
      <c r="D779" s="46"/>
      <c r="G779" s="41"/>
    </row>
    <row r="780" spans="4:7" ht="10.5">
      <c r="D780" s="46"/>
      <c r="G780" s="41"/>
    </row>
    <row r="781" spans="4:7" ht="10.5">
      <c r="D781" s="46"/>
      <c r="G781" s="41"/>
    </row>
    <row r="782" spans="4:7" ht="10.5">
      <c r="D782" s="46"/>
      <c r="G782" s="41"/>
    </row>
    <row r="783" spans="4:7" ht="10.5">
      <c r="D783" s="46"/>
      <c r="G783" s="41"/>
    </row>
    <row r="784" spans="4:7" ht="10.5">
      <c r="D784" s="46"/>
      <c r="G784" s="41"/>
    </row>
    <row r="785" spans="4:7" ht="10.5">
      <c r="D785" s="46"/>
      <c r="G785" s="41"/>
    </row>
    <row r="786" spans="4:7" ht="10.5">
      <c r="D786" s="46"/>
      <c r="G786" s="41"/>
    </row>
    <row r="787" spans="4:7" ht="10.5">
      <c r="D787" s="46"/>
      <c r="G787" s="41"/>
    </row>
    <row r="788" spans="4:7" ht="10.5">
      <c r="D788" s="46"/>
      <c r="G788" s="41"/>
    </row>
    <row r="789" spans="4:7" ht="10.5">
      <c r="D789" s="46"/>
      <c r="G789" s="41"/>
    </row>
    <row r="790" spans="4:7" ht="10.5">
      <c r="D790" s="46"/>
      <c r="G790" s="41"/>
    </row>
    <row r="791" spans="4:7" ht="10.5">
      <c r="D791" s="46"/>
      <c r="G791" s="41"/>
    </row>
    <row r="792" spans="4:7" ht="10.5">
      <c r="D792" s="46"/>
      <c r="G792" s="41"/>
    </row>
    <row r="793" spans="4:7" ht="10.5">
      <c r="D793" s="46"/>
      <c r="G793" s="41"/>
    </row>
    <row r="794" spans="4:7" ht="10.5">
      <c r="D794" s="46"/>
      <c r="G794" s="41"/>
    </row>
    <row r="795" spans="4:7" ht="10.5">
      <c r="D795" s="46"/>
      <c r="G795" s="41"/>
    </row>
    <row r="796" spans="4:7" ht="10.5">
      <c r="D796" s="46"/>
      <c r="G796" s="41"/>
    </row>
    <row r="797" spans="4:7" ht="10.5">
      <c r="D797" s="46"/>
      <c r="G797" s="41"/>
    </row>
    <row r="798" spans="4:7" ht="10.5">
      <c r="D798" s="46"/>
      <c r="G798" s="41"/>
    </row>
    <row r="799" spans="4:7" ht="10.5">
      <c r="D799" s="46"/>
      <c r="G799" s="41"/>
    </row>
    <row r="800" spans="4:7" ht="10.5">
      <c r="D800" s="46"/>
      <c r="G800" s="41"/>
    </row>
    <row r="801" spans="4:7" ht="10.5">
      <c r="D801" s="46"/>
      <c r="G801" s="41"/>
    </row>
    <row r="802" spans="4:7" ht="10.5">
      <c r="D802" s="46"/>
      <c r="G802" s="41"/>
    </row>
    <row r="803" spans="4:7" ht="10.5">
      <c r="D803" s="46"/>
      <c r="G803" s="41"/>
    </row>
    <row r="804" spans="4:7" ht="10.5">
      <c r="D804" s="46"/>
      <c r="G804" s="41"/>
    </row>
    <row r="805" spans="4:7" ht="10.5">
      <c r="D805" s="46"/>
      <c r="G805" s="41"/>
    </row>
    <row r="806" spans="4:7" ht="10.5">
      <c r="D806" s="46"/>
      <c r="G806" s="41"/>
    </row>
    <row r="807" spans="4:7" ht="10.5">
      <c r="D807" s="46"/>
      <c r="G807" s="41"/>
    </row>
    <row r="808" spans="4:7" ht="10.5">
      <c r="D808" s="46"/>
      <c r="G808" s="41"/>
    </row>
    <row r="809" spans="4:7" ht="10.5">
      <c r="D809" s="46"/>
      <c r="G809" s="41"/>
    </row>
    <row r="810" spans="4:7" ht="10.5">
      <c r="D810" s="46"/>
      <c r="G810" s="41"/>
    </row>
    <row r="811" spans="4:7" ht="10.5">
      <c r="D811" s="46"/>
      <c r="G811" s="41"/>
    </row>
    <row r="812" spans="4:7" ht="10.5">
      <c r="D812" s="46"/>
      <c r="G812" s="41"/>
    </row>
    <row r="813" spans="4:7" ht="10.5">
      <c r="D813" s="46"/>
      <c r="G813" s="41"/>
    </row>
    <row r="814" spans="4:7" ht="10.5">
      <c r="D814" s="46"/>
      <c r="G814" s="41"/>
    </row>
    <row r="815" spans="4:7" ht="10.5">
      <c r="D815" s="46"/>
      <c r="G815" s="41"/>
    </row>
    <row r="816" spans="4:7" ht="10.5">
      <c r="D816" s="46"/>
      <c r="G816" s="41"/>
    </row>
    <row r="817" spans="4:7" ht="10.5">
      <c r="D817" s="46"/>
      <c r="G817" s="41"/>
    </row>
    <row r="818" spans="4:7" ht="10.5">
      <c r="D818" s="46"/>
      <c r="G818" s="41"/>
    </row>
    <row r="819" spans="4:7" ht="10.5">
      <c r="D819" s="46"/>
      <c r="G819" s="41"/>
    </row>
    <row r="820" spans="4:7" ht="10.5">
      <c r="D820" s="46"/>
      <c r="G820" s="41"/>
    </row>
    <row r="821" spans="4:7" ht="10.5">
      <c r="D821" s="46"/>
      <c r="G821" s="41"/>
    </row>
    <row r="822" spans="4:7" ht="10.5">
      <c r="D822" s="46"/>
      <c r="G822" s="41"/>
    </row>
    <row r="823" spans="4:7" ht="10.5">
      <c r="D823" s="46"/>
      <c r="G823" s="41"/>
    </row>
    <row r="824" spans="4:7" ht="10.5">
      <c r="D824" s="46"/>
      <c r="G824" s="41"/>
    </row>
    <row r="825" spans="4:7" ht="10.5">
      <c r="D825" s="46"/>
      <c r="G825" s="41"/>
    </row>
    <row r="826" spans="4:7" ht="10.5">
      <c r="D826" s="46"/>
      <c r="G826" s="41"/>
    </row>
    <row r="827" spans="4:7" ht="10.5">
      <c r="D827" s="46"/>
      <c r="G827" s="41"/>
    </row>
    <row r="828" spans="4:7" ht="10.5">
      <c r="D828" s="46"/>
      <c r="G828" s="41"/>
    </row>
    <row r="829" spans="4:7" ht="10.5">
      <c r="D829" s="46"/>
      <c r="G829" s="41"/>
    </row>
    <row r="830" spans="4:7" ht="10.5">
      <c r="D830" s="46"/>
      <c r="G830" s="41"/>
    </row>
    <row r="831" spans="4:7" ht="10.5">
      <c r="D831" s="46"/>
      <c r="G831" s="41"/>
    </row>
    <row r="832" spans="4:7" ht="10.5">
      <c r="D832" s="46"/>
      <c r="G832" s="41"/>
    </row>
    <row r="833" spans="4:7" ht="10.5">
      <c r="D833" s="46"/>
      <c r="G833" s="41"/>
    </row>
    <row r="834" spans="4:7" ht="10.5">
      <c r="D834" s="46"/>
      <c r="G834" s="41"/>
    </row>
    <row r="835" spans="4:7" ht="10.5">
      <c r="D835" s="46"/>
      <c r="G835" s="41"/>
    </row>
    <row r="836" spans="4:7" ht="10.5">
      <c r="D836" s="46"/>
      <c r="G836" s="41"/>
    </row>
    <row r="837" spans="4:7" ht="10.5">
      <c r="D837" s="46"/>
      <c r="G837" s="41"/>
    </row>
    <row r="838" spans="4:7" ht="10.5">
      <c r="D838" s="46"/>
      <c r="G838" s="41"/>
    </row>
    <row r="839" spans="4:7" ht="10.5">
      <c r="D839" s="46"/>
      <c r="G839" s="41"/>
    </row>
    <row r="840" spans="4:7" ht="10.5">
      <c r="D840" s="46"/>
      <c r="G840" s="41"/>
    </row>
    <row r="841" spans="4:7" ht="10.5">
      <c r="D841" s="46"/>
      <c r="G841" s="41"/>
    </row>
    <row r="842" spans="4:7" ht="10.5">
      <c r="D842" s="46"/>
      <c r="G842" s="41"/>
    </row>
    <row r="843" spans="4:7" ht="10.5">
      <c r="D843" s="46"/>
      <c r="G843" s="41"/>
    </row>
    <row r="844" spans="4:7" ht="10.5">
      <c r="D844" s="46"/>
      <c r="G844" s="41"/>
    </row>
    <row r="845" spans="4:7" ht="10.5">
      <c r="D845" s="46"/>
      <c r="G845" s="41"/>
    </row>
    <row r="846" spans="4:7" ht="10.5">
      <c r="D846" s="46"/>
      <c r="G846" s="41"/>
    </row>
    <row r="847" spans="4:7" ht="10.5">
      <c r="D847" s="46"/>
      <c r="G847" s="41"/>
    </row>
    <row r="848" spans="4:7" ht="10.5">
      <c r="D848" s="46"/>
      <c r="G848" s="41"/>
    </row>
    <row r="849" spans="4:7" ht="10.5">
      <c r="D849" s="46"/>
      <c r="G849" s="41"/>
    </row>
    <row r="850" spans="4:7" ht="10.5">
      <c r="D850" s="46"/>
      <c r="G850" s="41"/>
    </row>
    <row r="851" spans="4:7" ht="10.5">
      <c r="D851" s="46"/>
      <c r="G851" s="41"/>
    </row>
    <row r="852" spans="4:7" ht="10.5">
      <c r="D852" s="46"/>
      <c r="G852" s="41"/>
    </row>
    <row r="853" spans="4:7" ht="10.5">
      <c r="D853" s="46"/>
      <c r="G853" s="41"/>
    </row>
    <row r="854" spans="4:7" ht="10.5">
      <c r="D854" s="46"/>
      <c r="G854" s="41"/>
    </row>
    <row r="855" spans="4:7" ht="10.5">
      <c r="D855" s="46"/>
      <c r="G855" s="41"/>
    </row>
    <row r="856" spans="4:7" ht="10.5">
      <c r="D856" s="46"/>
      <c r="G856" s="41"/>
    </row>
    <row r="857" spans="4:7" ht="10.5">
      <c r="D857" s="46"/>
      <c r="G857" s="41"/>
    </row>
    <row r="858" spans="4:7" ht="10.5">
      <c r="D858" s="46"/>
      <c r="G858" s="41"/>
    </row>
    <row r="859" spans="4:7" ht="10.5">
      <c r="D859" s="46"/>
      <c r="G859" s="41"/>
    </row>
    <row r="860" spans="4:7" ht="10.5">
      <c r="D860" s="46"/>
      <c r="G860" s="41"/>
    </row>
    <row r="861" spans="4:7" ht="10.5">
      <c r="D861" s="46"/>
      <c r="G861" s="41"/>
    </row>
    <row r="862" spans="4:7" ht="10.5">
      <c r="D862" s="46"/>
      <c r="G862" s="41"/>
    </row>
    <row r="863" spans="4:7" ht="10.5">
      <c r="D863" s="46"/>
      <c r="G863" s="41"/>
    </row>
    <row r="864" spans="4:7" ht="10.5">
      <c r="D864" s="46"/>
      <c r="G864" s="41"/>
    </row>
    <row r="865" spans="4:7" ht="10.5">
      <c r="D865" s="46"/>
      <c r="G865" s="41"/>
    </row>
    <row r="866" spans="4:7" ht="10.5">
      <c r="D866" s="46"/>
      <c r="G866" s="41"/>
    </row>
    <row r="867" spans="4:7" ht="10.5">
      <c r="D867" s="46"/>
      <c r="G867" s="41"/>
    </row>
    <row r="868" spans="4:7" ht="10.5">
      <c r="D868" s="46"/>
      <c r="G868" s="41"/>
    </row>
    <row r="869" spans="4:7" ht="10.5">
      <c r="D869" s="46"/>
      <c r="G869" s="41"/>
    </row>
    <row r="870" spans="4:7" ht="10.5">
      <c r="D870" s="46"/>
      <c r="G870" s="41"/>
    </row>
    <row r="871" spans="4:7" ht="10.5">
      <c r="D871" s="46"/>
      <c r="G871" s="41"/>
    </row>
    <row r="872" spans="4:7" ht="10.5">
      <c r="D872" s="46"/>
      <c r="G872" s="41"/>
    </row>
    <row r="873" spans="4:7" ht="10.5">
      <c r="D873" s="46"/>
      <c r="G873" s="41"/>
    </row>
    <row r="874" spans="4:7" ht="10.5">
      <c r="D874" s="46"/>
      <c r="G874" s="41"/>
    </row>
    <row r="875" spans="4:7" ht="10.5">
      <c r="D875" s="46"/>
      <c r="G875" s="41"/>
    </row>
    <row r="876" spans="4:7" ht="10.5">
      <c r="D876" s="46"/>
      <c r="G876" s="41"/>
    </row>
    <row r="877" spans="4:7" ht="10.5">
      <c r="D877" s="46"/>
      <c r="G877" s="41"/>
    </row>
    <row r="878" spans="4:7" ht="10.5">
      <c r="D878" s="46"/>
      <c r="G878" s="41"/>
    </row>
    <row r="879" spans="4:7" ht="10.5">
      <c r="D879" s="46"/>
      <c r="G879" s="41"/>
    </row>
    <row r="880" spans="4:7" ht="10.5">
      <c r="D880" s="46"/>
      <c r="G880" s="41"/>
    </row>
    <row r="881" spans="4:7" ht="10.5">
      <c r="D881" s="46"/>
      <c r="G881" s="41"/>
    </row>
    <row r="882" spans="4:7" ht="10.5">
      <c r="D882" s="46"/>
      <c r="G882" s="41"/>
    </row>
    <row r="883" spans="4:7" ht="10.5">
      <c r="D883" s="46"/>
      <c r="G883" s="41"/>
    </row>
    <row r="884" spans="4:7" ht="10.5">
      <c r="D884" s="46"/>
      <c r="G884" s="41"/>
    </row>
    <row r="885" spans="4:7" ht="10.5">
      <c r="D885" s="46"/>
      <c r="G885" s="41"/>
    </row>
    <row r="886" spans="4:7" ht="10.5">
      <c r="D886" s="46"/>
      <c r="G886" s="41"/>
    </row>
    <row r="887" spans="4:7" ht="10.5">
      <c r="D887" s="46"/>
      <c r="G887" s="41"/>
    </row>
    <row r="888" spans="4:7" ht="10.5">
      <c r="D888" s="46"/>
      <c r="G888" s="41"/>
    </row>
    <row r="889" spans="4:7" ht="10.5">
      <c r="D889" s="46"/>
      <c r="G889" s="41"/>
    </row>
    <row r="890" spans="4:7" ht="10.5">
      <c r="D890" s="46"/>
      <c r="G890" s="41"/>
    </row>
    <row r="891" spans="4:7" ht="10.5">
      <c r="D891" s="46"/>
      <c r="G891" s="41"/>
    </row>
    <row r="892" spans="4:7" ht="10.5">
      <c r="D892" s="46"/>
      <c r="G892" s="41"/>
    </row>
    <row r="893" spans="4:7" ht="10.5">
      <c r="D893" s="46"/>
      <c r="G893" s="41"/>
    </row>
    <row r="894" spans="4:7" ht="10.5">
      <c r="D894" s="46"/>
      <c r="G894" s="41"/>
    </row>
    <row r="895" spans="4:7" ht="10.5">
      <c r="D895" s="46"/>
      <c r="G895" s="41"/>
    </row>
    <row r="896" spans="4:7" ht="10.5">
      <c r="D896" s="46"/>
      <c r="G896" s="41"/>
    </row>
    <row r="897" spans="4:7" ht="10.5">
      <c r="D897" s="46"/>
      <c r="G897" s="41"/>
    </row>
    <row r="898" spans="4:7" ht="10.5">
      <c r="D898" s="46"/>
      <c r="G898" s="41"/>
    </row>
    <row r="899" spans="4:7" ht="10.5">
      <c r="D899" s="46"/>
      <c r="G899" s="41"/>
    </row>
    <row r="900" spans="4:7" ht="10.5">
      <c r="D900" s="46"/>
      <c r="G900" s="41"/>
    </row>
    <row r="901" spans="4:7" ht="10.5">
      <c r="D901" s="46"/>
      <c r="G901" s="41"/>
    </row>
    <row r="902" spans="4:7" ht="10.5">
      <c r="D902" s="46"/>
      <c r="G902" s="41"/>
    </row>
    <row r="903" spans="4:7" ht="10.5">
      <c r="D903" s="46"/>
      <c r="G903" s="41"/>
    </row>
    <row r="904" spans="4:7" ht="10.5">
      <c r="D904" s="46"/>
      <c r="G904" s="41"/>
    </row>
    <row r="905" spans="4:7" ht="10.5">
      <c r="D905" s="46"/>
      <c r="G905" s="41"/>
    </row>
    <row r="906" spans="4:7" ht="10.5">
      <c r="D906" s="46"/>
      <c r="G906" s="41"/>
    </row>
    <row r="907" spans="4:7" ht="10.5">
      <c r="D907" s="46"/>
      <c r="G907" s="41"/>
    </row>
    <row r="908" spans="4:7" ht="10.5">
      <c r="D908" s="46"/>
      <c r="G908" s="41"/>
    </row>
    <row r="909" spans="4:7" ht="10.5">
      <c r="D909" s="46"/>
      <c r="G909" s="41"/>
    </row>
    <row r="910" spans="4:7" ht="10.5">
      <c r="D910" s="46"/>
      <c r="G910" s="41"/>
    </row>
    <row r="911" spans="4:7" ht="10.5">
      <c r="D911" s="46"/>
      <c r="G911" s="41"/>
    </row>
    <row r="912" spans="4:7" ht="10.5">
      <c r="D912" s="46"/>
      <c r="G912" s="41"/>
    </row>
    <row r="913" spans="4:7" ht="10.5">
      <c r="D913" s="46"/>
      <c r="G913" s="41"/>
    </row>
    <row r="914" spans="4:7" ht="10.5">
      <c r="D914" s="46"/>
      <c r="G914" s="41"/>
    </row>
    <row r="915" spans="4:7" ht="10.5">
      <c r="D915" s="46"/>
      <c r="G915" s="41"/>
    </row>
    <row r="916" spans="4:7" ht="10.5">
      <c r="D916" s="46"/>
      <c r="G916" s="41"/>
    </row>
    <row r="917" spans="4:7" ht="10.5">
      <c r="D917" s="46"/>
      <c r="G917" s="41"/>
    </row>
    <row r="918" spans="4:7" ht="10.5">
      <c r="D918" s="46"/>
      <c r="G918" s="41"/>
    </row>
    <row r="919" spans="4:7" ht="10.5">
      <c r="D919" s="46"/>
      <c r="G919" s="41"/>
    </row>
    <row r="920" spans="4:7" ht="10.5">
      <c r="D920" s="46"/>
      <c r="G920" s="41"/>
    </row>
    <row r="921" spans="4:7" ht="10.5">
      <c r="D921" s="46"/>
      <c r="G921" s="41"/>
    </row>
    <row r="922" spans="4:7" ht="10.5">
      <c r="D922" s="46"/>
      <c r="G922" s="41"/>
    </row>
    <row r="923" spans="4:7" ht="10.5">
      <c r="D923" s="46"/>
      <c r="G923" s="41"/>
    </row>
    <row r="924" spans="4:7" ht="10.5">
      <c r="D924" s="46"/>
      <c r="G924" s="41"/>
    </row>
    <row r="925" spans="4:7" ht="10.5">
      <c r="D925" s="46"/>
      <c r="G925" s="41"/>
    </row>
    <row r="926" spans="4:7" ht="10.5">
      <c r="D926" s="46"/>
      <c r="G926" s="41"/>
    </row>
    <row r="927" spans="4:7" ht="10.5">
      <c r="D927" s="46"/>
      <c r="G927" s="41"/>
    </row>
    <row r="928" spans="4:7" ht="10.5">
      <c r="D928" s="46"/>
      <c r="G928" s="41"/>
    </row>
    <row r="929" ht="10.5">
      <c r="D929" s="46"/>
    </row>
    <row r="930" ht="10.5">
      <c r="D930" s="46"/>
    </row>
    <row r="931" ht="10.5">
      <c r="D931" s="46"/>
    </row>
    <row r="932" ht="10.5">
      <c r="D932" s="46"/>
    </row>
    <row r="933" ht="10.5">
      <c r="D933" s="46"/>
    </row>
    <row r="934" ht="10.5">
      <c r="D934" s="46"/>
    </row>
    <row r="935" ht="10.5">
      <c r="D935" s="46"/>
    </row>
    <row r="936" ht="10.5">
      <c r="D936" s="46"/>
    </row>
    <row r="937" ht="10.5">
      <c r="D937" s="46"/>
    </row>
    <row r="938" ht="10.5">
      <c r="D938" s="46"/>
    </row>
    <row r="939" ht="10.5">
      <c r="D939" s="46"/>
    </row>
    <row r="940" ht="10.5">
      <c r="D940" s="46"/>
    </row>
    <row r="941" ht="10.5">
      <c r="D941" s="46"/>
    </row>
    <row r="942" ht="10.5">
      <c r="D942" s="46"/>
    </row>
    <row r="943" ht="10.5">
      <c r="D943" s="46"/>
    </row>
    <row r="944" ht="10.5">
      <c r="D944" s="46"/>
    </row>
    <row r="945" ht="10.5">
      <c r="D945" s="46"/>
    </row>
    <row r="946" ht="10.5">
      <c r="D946" s="46"/>
    </row>
    <row r="947" ht="10.5">
      <c r="D947" s="46"/>
    </row>
    <row r="948" ht="10.5">
      <c r="D948" s="46"/>
    </row>
    <row r="949" ht="10.5">
      <c r="D949" s="46"/>
    </row>
    <row r="950" ht="10.5">
      <c r="D950" s="46"/>
    </row>
    <row r="951" ht="10.5">
      <c r="D951" s="46"/>
    </row>
    <row r="952" ht="10.5">
      <c r="D952" s="46"/>
    </row>
    <row r="953" ht="10.5">
      <c r="D953" s="46"/>
    </row>
    <row r="954" ht="10.5">
      <c r="D954" s="46"/>
    </row>
    <row r="955" ht="10.5">
      <c r="D955" s="46"/>
    </row>
    <row r="956" ht="10.5">
      <c r="D956" s="46"/>
    </row>
    <row r="957" ht="10.5">
      <c r="D957" s="46"/>
    </row>
    <row r="958" ht="10.5">
      <c r="D958" s="46"/>
    </row>
    <row r="959" ht="10.5">
      <c r="D959" s="46"/>
    </row>
    <row r="960" ht="10.5">
      <c r="D960" s="46"/>
    </row>
    <row r="961" ht="10.5">
      <c r="D961" s="46"/>
    </row>
    <row r="962" ht="10.5">
      <c r="D962" s="46"/>
    </row>
    <row r="963" ht="10.5">
      <c r="D963" s="46"/>
    </row>
    <row r="964" ht="10.5">
      <c r="D964" s="46"/>
    </row>
    <row r="965" ht="10.5">
      <c r="D965" s="46"/>
    </row>
    <row r="966" ht="10.5">
      <c r="D966" s="46"/>
    </row>
    <row r="967" ht="10.5">
      <c r="D967" s="46"/>
    </row>
    <row r="968" ht="10.5">
      <c r="D968" s="46"/>
    </row>
    <row r="969" ht="10.5">
      <c r="D969" s="46"/>
    </row>
    <row r="970" ht="10.5">
      <c r="D970" s="46"/>
    </row>
    <row r="971" ht="10.5">
      <c r="D971" s="46"/>
    </row>
    <row r="972" ht="10.5">
      <c r="D972" s="46"/>
    </row>
    <row r="973" ht="10.5">
      <c r="D973" s="46"/>
    </row>
    <row r="974" ht="10.5">
      <c r="D974" s="46"/>
    </row>
    <row r="975" ht="10.5">
      <c r="D975" s="46"/>
    </row>
    <row r="976" ht="10.5">
      <c r="D976" s="46"/>
    </row>
    <row r="977" ht="10.5">
      <c r="D977" s="46"/>
    </row>
    <row r="978" ht="10.5">
      <c r="D978" s="46"/>
    </row>
    <row r="979" ht="10.5">
      <c r="D979" s="46"/>
    </row>
    <row r="980" ht="10.5">
      <c r="D980" s="46"/>
    </row>
    <row r="981" ht="10.5">
      <c r="D981" s="46"/>
    </row>
    <row r="982" ht="10.5">
      <c r="D982" s="46"/>
    </row>
    <row r="983" ht="10.5">
      <c r="D983" s="46"/>
    </row>
    <row r="984" ht="10.5">
      <c r="D984" s="46"/>
    </row>
    <row r="985" ht="10.5">
      <c r="D985" s="46"/>
    </row>
    <row r="986" ht="10.5">
      <c r="D986" s="46"/>
    </row>
    <row r="987" ht="10.5">
      <c r="D987" s="46"/>
    </row>
    <row r="988" ht="10.5">
      <c r="D988" s="46"/>
    </row>
    <row r="989" ht="10.5">
      <c r="D989" s="46"/>
    </row>
    <row r="990" ht="10.5">
      <c r="D990" s="46"/>
    </row>
    <row r="991" ht="10.5">
      <c r="D991" s="46"/>
    </row>
    <row r="992" ht="10.5">
      <c r="D992" s="46"/>
    </row>
    <row r="993" ht="10.5">
      <c r="D993" s="46"/>
    </row>
    <row r="994" ht="10.5">
      <c r="D994" s="46"/>
    </row>
    <row r="995" ht="10.5">
      <c r="D995" s="46"/>
    </row>
    <row r="996" ht="10.5">
      <c r="D996" s="46"/>
    </row>
    <row r="997" ht="10.5">
      <c r="D997" s="46"/>
    </row>
    <row r="998" ht="10.5">
      <c r="D998" s="46"/>
    </row>
    <row r="999" ht="10.5">
      <c r="D999" s="46"/>
    </row>
    <row r="1000" ht="10.5">
      <c r="D1000" s="46"/>
    </row>
    <row r="1001" ht="10.5">
      <c r="D1001" s="46"/>
    </row>
    <row r="1002" ht="10.5">
      <c r="D1002" s="46"/>
    </row>
    <row r="1003" ht="10.5">
      <c r="D1003" s="46"/>
    </row>
    <row r="1004" ht="10.5">
      <c r="D1004" s="46"/>
    </row>
    <row r="1005" ht="10.5">
      <c r="D1005" s="46"/>
    </row>
    <row r="1006" ht="10.5">
      <c r="D1006" s="46"/>
    </row>
    <row r="1007" ht="10.5">
      <c r="D1007" s="46"/>
    </row>
    <row r="1008" ht="10.5">
      <c r="D1008" s="46"/>
    </row>
    <row r="1009" ht="10.5">
      <c r="D1009" s="46"/>
    </row>
    <row r="1010" ht="10.5">
      <c r="D1010" s="46"/>
    </row>
    <row r="1011" ht="10.5">
      <c r="D1011" s="46"/>
    </row>
    <row r="1012" ht="10.5">
      <c r="D1012" s="46"/>
    </row>
    <row r="1013" ht="10.5">
      <c r="D1013" s="46"/>
    </row>
    <row r="1014" ht="10.5">
      <c r="D1014" s="46"/>
    </row>
    <row r="1015" ht="10.5">
      <c r="D1015" s="46"/>
    </row>
    <row r="1016" ht="10.5">
      <c r="D1016" s="46"/>
    </row>
    <row r="1017" ht="10.5">
      <c r="D1017" s="46"/>
    </row>
    <row r="1018" ht="10.5">
      <c r="D1018" s="46"/>
    </row>
    <row r="1019" ht="10.5">
      <c r="D1019" s="46"/>
    </row>
    <row r="1020" ht="10.5">
      <c r="D1020" s="46"/>
    </row>
    <row r="1021" ht="10.5">
      <c r="D1021" s="46"/>
    </row>
    <row r="1022" ht="10.5">
      <c r="D1022" s="46"/>
    </row>
    <row r="1023" ht="10.5">
      <c r="D1023" s="46"/>
    </row>
    <row r="1024" ht="10.5">
      <c r="D1024" s="46"/>
    </row>
    <row r="1025" ht="10.5">
      <c r="D1025" s="46"/>
    </row>
    <row r="1026" ht="10.5">
      <c r="D1026" s="46"/>
    </row>
    <row r="1027" ht="10.5">
      <c r="D1027" s="46"/>
    </row>
    <row r="1028" ht="10.5">
      <c r="D1028" s="46"/>
    </row>
    <row r="1029" ht="10.5">
      <c r="D1029" s="46"/>
    </row>
    <row r="1030" ht="10.5">
      <c r="D1030" s="46"/>
    </row>
    <row r="1031" ht="10.5">
      <c r="D1031" s="46"/>
    </row>
    <row r="1032" ht="10.5">
      <c r="D1032" s="46"/>
    </row>
    <row r="1033" ht="10.5">
      <c r="D1033" s="46"/>
    </row>
    <row r="1034" ht="10.5">
      <c r="D1034" s="46"/>
    </row>
    <row r="1035" ht="10.5">
      <c r="D1035" s="46"/>
    </row>
    <row r="1036" ht="10.5">
      <c r="D1036" s="46"/>
    </row>
    <row r="1037" ht="10.5">
      <c r="D1037" s="46"/>
    </row>
    <row r="1038" ht="10.5">
      <c r="D1038" s="46"/>
    </row>
    <row r="1039" ht="10.5">
      <c r="D1039" s="46"/>
    </row>
    <row r="1040" ht="10.5">
      <c r="D1040" s="46"/>
    </row>
    <row r="1041" ht="10.5">
      <c r="D1041" s="46"/>
    </row>
    <row r="1042" ht="10.5">
      <c r="D1042" s="46"/>
    </row>
    <row r="1043" ht="10.5">
      <c r="D1043" s="46"/>
    </row>
    <row r="1044" ht="10.5">
      <c r="D1044" s="46"/>
    </row>
    <row r="1045" ht="10.5">
      <c r="D1045" s="46"/>
    </row>
    <row r="1046" ht="10.5">
      <c r="D1046" s="46"/>
    </row>
    <row r="1047" ht="10.5">
      <c r="D1047" s="46"/>
    </row>
    <row r="1048" ht="10.5">
      <c r="D1048" s="46"/>
    </row>
    <row r="1049" ht="10.5">
      <c r="D1049" s="46"/>
    </row>
    <row r="1050" ht="10.5">
      <c r="D1050" s="46"/>
    </row>
    <row r="1051" ht="10.5">
      <c r="D1051" s="46"/>
    </row>
    <row r="1052" ht="10.5">
      <c r="D1052" s="46"/>
    </row>
    <row r="1053" ht="10.5">
      <c r="D1053" s="46"/>
    </row>
    <row r="1054" ht="10.5">
      <c r="D1054" s="46"/>
    </row>
    <row r="1055" ht="10.5">
      <c r="D1055" s="46"/>
    </row>
    <row r="1056" ht="10.5">
      <c r="D1056" s="46"/>
    </row>
    <row r="1057" ht="10.5">
      <c r="D1057" s="46"/>
    </row>
    <row r="1058" ht="10.5">
      <c r="D1058" s="46"/>
    </row>
    <row r="1059" ht="10.5">
      <c r="D1059" s="46"/>
    </row>
    <row r="1060" ht="10.5">
      <c r="D1060" s="46"/>
    </row>
    <row r="1061" ht="10.5">
      <c r="D1061" s="46"/>
    </row>
    <row r="1062" ht="10.5">
      <c r="D1062" s="46"/>
    </row>
    <row r="1063" ht="10.5">
      <c r="D1063" s="46"/>
    </row>
    <row r="1064" ht="10.5">
      <c r="D1064" s="46"/>
    </row>
    <row r="1065" ht="10.5">
      <c r="D1065" s="46"/>
    </row>
    <row r="1066" ht="10.5">
      <c r="D1066" s="46"/>
    </row>
    <row r="1067" ht="10.5">
      <c r="D1067" s="46"/>
    </row>
    <row r="1068" ht="10.5">
      <c r="D1068" s="46"/>
    </row>
    <row r="1069" ht="10.5">
      <c r="D1069" s="46"/>
    </row>
    <row r="1070" ht="10.5">
      <c r="D1070" s="46"/>
    </row>
    <row r="1071" ht="10.5">
      <c r="D1071" s="46"/>
    </row>
    <row r="1072" ht="10.5">
      <c r="D1072" s="46"/>
    </row>
    <row r="1073" ht="10.5">
      <c r="D1073" s="46"/>
    </row>
    <row r="1074" ht="10.5">
      <c r="D1074" s="46"/>
    </row>
    <row r="1075" ht="10.5">
      <c r="D1075" s="46"/>
    </row>
    <row r="1076" ht="10.5">
      <c r="D1076" s="46"/>
    </row>
    <row r="1077" ht="10.5">
      <c r="D1077" s="46"/>
    </row>
    <row r="1078" ht="10.5">
      <c r="D1078" s="46"/>
    </row>
    <row r="1079" ht="10.5">
      <c r="D1079" s="46"/>
    </row>
    <row r="1080" ht="10.5">
      <c r="D1080" s="46"/>
    </row>
    <row r="1081" ht="10.5">
      <c r="D1081" s="46"/>
    </row>
    <row r="1082" ht="10.5">
      <c r="D1082" s="46"/>
    </row>
    <row r="1083" ht="10.5">
      <c r="D1083" s="46"/>
    </row>
    <row r="1084" ht="10.5">
      <c r="D1084" s="46"/>
    </row>
    <row r="1085" ht="10.5">
      <c r="D1085" s="46"/>
    </row>
    <row r="1086" ht="10.5">
      <c r="D1086" s="46"/>
    </row>
    <row r="1087" ht="10.5">
      <c r="D1087" s="46"/>
    </row>
    <row r="1088" ht="10.5">
      <c r="D1088" s="46"/>
    </row>
    <row r="1089" ht="10.5">
      <c r="D1089" s="46"/>
    </row>
    <row r="1090" ht="10.5">
      <c r="D1090" s="46"/>
    </row>
    <row r="1091" ht="10.5">
      <c r="D1091" s="46"/>
    </row>
    <row r="1092" ht="10.5">
      <c r="D1092" s="46"/>
    </row>
    <row r="1093" ht="10.5">
      <c r="D1093" s="46"/>
    </row>
    <row r="1094" ht="10.5">
      <c r="D1094" s="46"/>
    </row>
    <row r="1095" ht="10.5">
      <c r="D1095" s="46"/>
    </row>
    <row r="1096" ht="10.5">
      <c r="D1096" s="46"/>
    </row>
    <row r="1097" ht="10.5">
      <c r="D1097" s="46"/>
    </row>
    <row r="1098" ht="10.5">
      <c r="D1098" s="46"/>
    </row>
    <row r="1099" ht="10.5">
      <c r="D1099" s="46"/>
    </row>
    <row r="1100" ht="10.5">
      <c r="D1100" s="46"/>
    </row>
    <row r="1101" ht="10.5">
      <c r="D1101" s="46"/>
    </row>
    <row r="1102" ht="10.5">
      <c r="D1102" s="46"/>
    </row>
    <row r="1103" ht="10.5">
      <c r="D1103" s="46"/>
    </row>
    <row r="1104" ht="10.5">
      <c r="D1104" s="46"/>
    </row>
    <row r="1105" ht="10.5">
      <c r="D1105" s="46"/>
    </row>
    <row r="1106" ht="10.5">
      <c r="D1106" s="46"/>
    </row>
    <row r="1107" ht="10.5">
      <c r="D1107" s="46"/>
    </row>
    <row r="1108" ht="10.5">
      <c r="D1108" s="46"/>
    </row>
    <row r="1109" ht="10.5">
      <c r="D1109" s="46"/>
    </row>
    <row r="1110" ht="10.5">
      <c r="D1110" s="46"/>
    </row>
    <row r="1111" ht="10.5">
      <c r="D1111" s="46"/>
    </row>
    <row r="1112" ht="10.5">
      <c r="D1112" s="46"/>
    </row>
    <row r="1113" ht="10.5">
      <c r="D1113" s="46"/>
    </row>
    <row r="1114" ht="10.5">
      <c r="D1114" s="46"/>
    </row>
    <row r="1115" ht="10.5">
      <c r="D1115" s="46"/>
    </row>
    <row r="1116" ht="10.5">
      <c r="D1116" s="46"/>
    </row>
    <row r="1117" ht="10.5">
      <c r="D1117" s="46"/>
    </row>
    <row r="1118" ht="10.5">
      <c r="D1118" s="46"/>
    </row>
    <row r="1119" ht="10.5">
      <c r="D1119" s="46"/>
    </row>
    <row r="1120" ht="10.5">
      <c r="D1120" s="46"/>
    </row>
    <row r="1121" ht="10.5">
      <c r="D1121" s="46"/>
    </row>
    <row r="1122" ht="10.5">
      <c r="D1122" s="46"/>
    </row>
    <row r="1123" ht="10.5">
      <c r="D1123" s="46"/>
    </row>
    <row r="1124" ht="10.5">
      <c r="D1124" s="46"/>
    </row>
    <row r="1125" ht="10.5">
      <c r="D1125" s="46"/>
    </row>
    <row r="1126" ht="10.5">
      <c r="D1126" s="46"/>
    </row>
    <row r="1127" ht="10.5">
      <c r="D1127" s="46"/>
    </row>
    <row r="1128" ht="10.5">
      <c r="D1128" s="46"/>
    </row>
    <row r="1129" ht="10.5">
      <c r="D1129" s="46"/>
    </row>
    <row r="1130" ht="10.5">
      <c r="D1130" s="46"/>
    </row>
    <row r="1131" ht="10.5">
      <c r="D1131" s="46"/>
    </row>
    <row r="1132" ht="10.5">
      <c r="D1132" s="46"/>
    </row>
    <row r="1133" ht="10.5">
      <c r="D1133" s="46"/>
    </row>
    <row r="1134" ht="10.5">
      <c r="D1134" s="46"/>
    </row>
    <row r="1135" ht="10.5">
      <c r="D1135" s="46"/>
    </row>
    <row r="1136" ht="10.5">
      <c r="D1136" s="46"/>
    </row>
    <row r="1137" ht="10.5">
      <c r="D1137" s="46"/>
    </row>
    <row r="1138" ht="10.5">
      <c r="D1138" s="46"/>
    </row>
    <row r="1139" ht="10.5">
      <c r="D1139" s="46"/>
    </row>
    <row r="1140" ht="10.5">
      <c r="D1140" s="46"/>
    </row>
    <row r="1141" ht="10.5">
      <c r="D1141" s="46"/>
    </row>
    <row r="1142" ht="10.5">
      <c r="D1142" s="46"/>
    </row>
    <row r="1143" ht="10.5">
      <c r="D1143" s="46"/>
    </row>
    <row r="1144" ht="10.5">
      <c r="D1144" s="46"/>
    </row>
    <row r="1145" ht="10.5">
      <c r="D1145" s="46"/>
    </row>
    <row r="1146" ht="10.5">
      <c r="D1146" s="46"/>
    </row>
    <row r="1147" ht="10.5">
      <c r="D1147" s="46"/>
    </row>
    <row r="1148" ht="10.5">
      <c r="D1148" s="46"/>
    </row>
    <row r="1149" ht="10.5">
      <c r="D1149" s="46"/>
    </row>
    <row r="1150" ht="10.5">
      <c r="D1150" s="46"/>
    </row>
    <row r="1151" ht="10.5">
      <c r="D1151" s="46"/>
    </row>
    <row r="1152" ht="10.5">
      <c r="D1152" s="46"/>
    </row>
    <row r="1153" ht="10.5">
      <c r="D1153" s="46"/>
    </row>
    <row r="1154" ht="10.5">
      <c r="D1154" s="46"/>
    </row>
    <row r="1155" ht="10.5">
      <c r="D1155" s="46"/>
    </row>
    <row r="1156" ht="10.5">
      <c r="D1156" s="46"/>
    </row>
    <row r="1157" ht="10.5">
      <c r="D1157" s="46"/>
    </row>
    <row r="1158" ht="10.5">
      <c r="D1158" s="46"/>
    </row>
    <row r="1159" ht="10.5">
      <c r="D1159" s="46"/>
    </row>
    <row r="1160" ht="10.5">
      <c r="D1160" s="46"/>
    </row>
    <row r="1161" ht="10.5">
      <c r="D1161" s="46"/>
    </row>
    <row r="1162" ht="10.5">
      <c r="D1162" s="46"/>
    </row>
    <row r="1163" ht="10.5">
      <c r="D1163" s="46"/>
    </row>
    <row r="1164" ht="10.5">
      <c r="D1164" s="46"/>
    </row>
    <row r="1165" ht="10.5">
      <c r="D1165" s="46"/>
    </row>
    <row r="1166" ht="10.5">
      <c r="D1166" s="46"/>
    </row>
    <row r="1167" ht="10.5">
      <c r="D1167" s="46"/>
    </row>
    <row r="1168" ht="10.5">
      <c r="D1168" s="46"/>
    </row>
    <row r="1169" ht="10.5">
      <c r="D1169" s="46"/>
    </row>
    <row r="1170" ht="10.5">
      <c r="D1170" s="46"/>
    </row>
    <row r="1171" ht="10.5">
      <c r="D1171" s="46"/>
    </row>
    <row r="1172" ht="10.5">
      <c r="D1172" s="46"/>
    </row>
    <row r="1173" ht="10.5">
      <c r="D1173" s="46"/>
    </row>
    <row r="1174" ht="10.5">
      <c r="D1174" s="46"/>
    </row>
    <row r="1175" ht="10.5">
      <c r="D1175" s="46"/>
    </row>
    <row r="1176" ht="10.5">
      <c r="D1176" s="46"/>
    </row>
    <row r="1177" ht="10.5">
      <c r="D1177" s="46"/>
    </row>
    <row r="1178" ht="10.5">
      <c r="D1178" s="46"/>
    </row>
    <row r="1179" ht="10.5">
      <c r="D1179" s="46"/>
    </row>
    <row r="1180" ht="10.5">
      <c r="D1180" s="46"/>
    </row>
    <row r="1181" ht="10.5">
      <c r="D1181" s="46"/>
    </row>
    <row r="1182" ht="10.5">
      <c r="D1182" s="46"/>
    </row>
    <row r="1183" ht="10.5">
      <c r="D1183" s="46"/>
    </row>
    <row r="1184" ht="10.5">
      <c r="D1184" s="46"/>
    </row>
    <row r="1185" ht="10.5">
      <c r="D1185" s="46"/>
    </row>
    <row r="1186" ht="10.5">
      <c r="D1186" s="46"/>
    </row>
    <row r="1187" ht="10.5">
      <c r="D1187" s="46"/>
    </row>
    <row r="1188" ht="10.5">
      <c r="D1188" s="46"/>
    </row>
    <row r="1189" ht="10.5">
      <c r="D1189" s="46"/>
    </row>
    <row r="1190" ht="10.5">
      <c r="D1190" s="46"/>
    </row>
    <row r="1191" ht="10.5">
      <c r="D1191" s="46"/>
    </row>
    <row r="1192" ht="10.5">
      <c r="D1192" s="46"/>
    </row>
    <row r="1193" ht="10.5">
      <c r="D1193" s="46"/>
    </row>
    <row r="1194" ht="10.5">
      <c r="D1194" s="46"/>
    </row>
    <row r="1195" ht="10.5">
      <c r="D1195" s="46"/>
    </row>
    <row r="1196" ht="10.5">
      <c r="D1196" s="46"/>
    </row>
    <row r="1197" ht="10.5">
      <c r="D1197" s="46"/>
    </row>
    <row r="1198" ht="10.5">
      <c r="D1198" s="46"/>
    </row>
    <row r="1199" ht="10.5">
      <c r="D1199" s="46"/>
    </row>
    <row r="1200" ht="10.5">
      <c r="D1200" s="46"/>
    </row>
    <row r="1201" ht="10.5">
      <c r="D1201" s="46"/>
    </row>
    <row r="1202" ht="10.5">
      <c r="D1202" s="46"/>
    </row>
    <row r="1203" ht="10.5">
      <c r="D1203" s="46"/>
    </row>
    <row r="1204" ht="10.5">
      <c r="D1204" s="46"/>
    </row>
    <row r="1205" ht="10.5">
      <c r="D1205" s="46"/>
    </row>
    <row r="1206" ht="10.5">
      <c r="D1206" s="46"/>
    </row>
    <row r="1207" ht="10.5">
      <c r="D1207" s="46"/>
    </row>
    <row r="1208" ht="10.5">
      <c r="D1208" s="46"/>
    </row>
    <row r="1209" ht="10.5">
      <c r="D1209" s="46"/>
    </row>
    <row r="1210" ht="10.5">
      <c r="D1210" s="46"/>
    </row>
    <row r="1211" ht="10.5">
      <c r="D1211" s="46"/>
    </row>
    <row r="1212" ht="10.5">
      <c r="D1212" s="46"/>
    </row>
    <row r="1213" ht="10.5">
      <c r="D1213" s="46"/>
    </row>
    <row r="1214" ht="10.5">
      <c r="D1214" s="46"/>
    </row>
    <row r="1215" ht="10.5">
      <c r="D1215" s="46"/>
    </row>
    <row r="1216" ht="10.5">
      <c r="D1216" s="46"/>
    </row>
    <row r="1217" ht="10.5">
      <c r="D1217" s="46"/>
    </row>
    <row r="1218" ht="10.5">
      <c r="D1218" s="46"/>
    </row>
    <row r="1219" ht="10.5">
      <c r="D1219" s="46"/>
    </row>
    <row r="1220" ht="10.5">
      <c r="D1220" s="46"/>
    </row>
    <row r="1221" ht="10.5">
      <c r="D1221" s="46"/>
    </row>
    <row r="1222" ht="10.5">
      <c r="D1222" s="46"/>
    </row>
    <row r="1223" ht="10.5">
      <c r="D1223" s="46"/>
    </row>
    <row r="1224" ht="10.5">
      <c r="D1224" s="46"/>
    </row>
    <row r="1225" ht="10.5">
      <c r="D1225" s="46"/>
    </row>
    <row r="1226" ht="10.5">
      <c r="D1226" s="46"/>
    </row>
    <row r="1227" ht="10.5">
      <c r="D1227" s="46"/>
    </row>
    <row r="1228" ht="10.5">
      <c r="D1228" s="46"/>
    </row>
    <row r="1229" ht="10.5">
      <c r="D1229" s="46"/>
    </row>
    <row r="1230" ht="10.5">
      <c r="D1230" s="46"/>
    </row>
    <row r="1231" ht="10.5">
      <c r="D1231" s="46"/>
    </row>
    <row r="1232" ht="10.5">
      <c r="D1232" s="46"/>
    </row>
    <row r="1233" ht="10.5">
      <c r="D1233" s="46"/>
    </row>
    <row r="1234" ht="10.5">
      <c r="D1234" s="46"/>
    </row>
    <row r="1235" ht="10.5">
      <c r="D1235" s="46"/>
    </row>
    <row r="1236" ht="10.5">
      <c r="D1236" s="46"/>
    </row>
    <row r="1237" ht="10.5">
      <c r="D1237" s="46"/>
    </row>
    <row r="1238" ht="10.5">
      <c r="D1238" s="46"/>
    </row>
    <row r="1239" ht="10.5">
      <c r="D1239" s="46"/>
    </row>
    <row r="1240" ht="10.5">
      <c r="D1240" s="46"/>
    </row>
    <row r="1241" ht="10.5">
      <c r="D1241" s="46"/>
    </row>
    <row r="1242" ht="10.5">
      <c r="D1242" s="46"/>
    </row>
    <row r="1243" ht="10.5">
      <c r="D1243" s="46"/>
    </row>
    <row r="1244" ht="10.5">
      <c r="D1244" s="46"/>
    </row>
    <row r="1245" ht="10.5">
      <c r="D1245" s="46"/>
    </row>
    <row r="1246" ht="10.5">
      <c r="D1246" s="46"/>
    </row>
    <row r="1247" ht="10.5">
      <c r="D1247" s="46"/>
    </row>
    <row r="1248" ht="10.5">
      <c r="D1248" s="46"/>
    </row>
    <row r="1249" ht="10.5">
      <c r="D1249" s="46"/>
    </row>
    <row r="1250" ht="10.5">
      <c r="D1250" s="46"/>
    </row>
    <row r="1251" ht="10.5">
      <c r="D1251" s="46"/>
    </row>
    <row r="1252" ht="10.5">
      <c r="D1252" s="46"/>
    </row>
    <row r="1253" ht="10.5">
      <c r="D1253" s="46"/>
    </row>
    <row r="1254" ht="10.5">
      <c r="D1254" s="46"/>
    </row>
    <row r="1255" ht="10.5">
      <c r="D1255" s="46"/>
    </row>
    <row r="1256" ht="10.5">
      <c r="D1256" s="46"/>
    </row>
    <row r="1257" ht="10.5">
      <c r="D1257" s="46"/>
    </row>
    <row r="1258" ht="10.5">
      <c r="D1258" s="46"/>
    </row>
    <row r="1259" ht="10.5">
      <c r="D1259" s="46"/>
    </row>
    <row r="1260" ht="10.5">
      <c r="D1260" s="46"/>
    </row>
    <row r="1261" ht="10.5">
      <c r="D1261" s="46"/>
    </row>
    <row r="1262" ht="10.5">
      <c r="D1262" s="46"/>
    </row>
    <row r="1263" ht="10.5">
      <c r="D1263" s="46"/>
    </row>
    <row r="1264" ht="10.5">
      <c r="D1264" s="46"/>
    </row>
    <row r="1265" ht="10.5">
      <c r="D1265" s="46"/>
    </row>
    <row r="1266" ht="10.5">
      <c r="D1266" s="46"/>
    </row>
    <row r="1267" ht="10.5">
      <c r="D1267" s="46"/>
    </row>
    <row r="1268" ht="10.5">
      <c r="D1268" s="46"/>
    </row>
    <row r="1269" ht="10.5">
      <c r="D1269" s="46"/>
    </row>
    <row r="1270" ht="10.5">
      <c r="D1270" s="46"/>
    </row>
    <row r="1271" ht="10.5">
      <c r="D1271" s="46"/>
    </row>
    <row r="1272" ht="10.5">
      <c r="D1272" s="46"/>
    </row>
    <row r="1273" ht="10.5">
      <c r="D1273" s="46"/>
    </row>
    <row r="1274" ht="10.5">
      <c r="D1274" s="46"/>
    </row>
    <row r="1275" ht="10.5">
      <c r="D1275" s="46"/>
    </row>
    <row r="1276" ht="10.5">
      <c r="D1276" s="46"/>
    </row>
    <row r="1277" ht="10.5">
      <c r="D1277" s="46"/>
    </row>
    <row r="1278" ht="10.5">
      <c r="D1278" s="46"/>
    </row>
    <row r="1279" ht="10.5">
      <c r="D1279" s="46"/>
    </row>
    <row r="1280" ht="10.5">
      <c r="D1280" s="46"/>
    </row>
    <row r="1281" ht="10.5">
      <c r="D1281" s="46"/>
    </row>
    <row r="1282" ht="10.5">
      <c r="D1282" s="46"/>
    </row>
    <row r="1283" ht="10.5">
      <c r="D1283" s="46"/>
    </row>
    <row r="1284" ht="10.5">
      <c r="D1284" s="46"/>
    </row>
    <row r="1285" ht="10.5">
      <c r="D1285" s="46"/>
    </row>
    <row r="1286" ht="10.5">
      <c r="D1286" s="46"/>
    </row>
    <row r="1287" ht="10.5">
      <c r="D1287" s="46"/>
    </row>
    <row r="1288" ht="10.5">
      <c r="D1288" s="46"/>
    </row>
    <row r="1289" ht="10.5">
      <c r="D1289" s="46"/>
    </row>
    <row r="1290" ht="10.5">
      <c r="D1290" s="46"/>
    </row>
    <row r="1291" ht="10.5">
      <c r="D1291" s="46"/>
    </row>
    <row r="1292" ht="10.5">
      <c r="D1292" s="46"/>
    </row>
    <row r="1293" ht="10.5">
      <c r="D1293" s="46"/>
    </row>
    <row r="1294" ht="10.5">
      <c r="D1294" s="46"/>
    </row>
    <row r="1295" ht="10.5">
      <c r="D1295" s="46"/>
    </row>
    <row r="1296" ht="10.5">
      <c r="D1296" s="46"/>
    </row>
    <row r="1297" ht="10.5">
      <c r="D1297" s="46"/>
    </row>
    <row r="1298" ht="10.5">
      <c r="D1298" s="46"/>
    </row>
    <row r="1299" ht="10.5">
      <c r="D1299" s="46"/>
    </row>
    <row r="1300" ht="10.5">
      <c r="D1300" s="46"/>
    </row>
    <row r="1301" ht="10.5">
      <c r="D1301" s="46"/>
    </row>
    <row r="1302" ht="10.5">
      <c r="D1302" s="46"/>
    </row>
    <row r="1303" ht="10.5">
      <c r="D1303" s="46"/>
    </row>
    <row r="1304" ht="10.5">
      <c r="D1304" s="46"/>
    </row>
    <row r="1305" ht="10.5">
      <c r="D1305" s="46"/>
    </row>
    <row r="1306" ht="10.5">
      <c r="D1306" s="46"/>
    </row>
    <row r="1307" ht="10.5">
      <c r="D1307" s="46"/>
    </row>
    <row r="1308" ht="10.5">
      <c r="D1308" s="46"/>
    </row>
    <row r="1309" ht="10.5">
      <c r="D1309" s="46"/>
    </row>
    <row r="1310" ht="10.5">
      <c r="D1310" s="46"/>
    </row>
    <row r="1311" ht="10.5">
      <c r="D1311" s="46"/>
    </row>
    <row r="1312" ht="10.5">
      <c r="D1312" s="46"/>
    </row>
    <row r="1313" ht="10.5">
      <c r="D1313" s="46"/>
    </row>
    <row r="1314" ht="10.5">
      <c r="D1314" s="46"/>
    </row>
    <row r="1315" ht="10.5">
      <c r="D1315" s="46"/>
    </row>
    <row r="1316" ht="10.5">
      <c r="D1316" s="46"/>
    </row>
    <row r="1317" ht="10.5">
      <c r="D1317" s="46"/>
    </row>
    <row r="1318" ht="10.5">
      <c r="D1318" s="46"/>
    </row>
    <row r="1319" ht="10.5">
      <c r="D1319" s="46"/>
    </row>
    <row r="1320" ht="10.5">
      <c r="D1320" s="46"/>
    </row>
    <row r="1321" ht="10.5">
      <c r="D1321" s="46"/>
    </row>
    <row r="1322" ht="10.5">
      <c r="D1322" s="46"/>
    </row>
    <row r="1323" ht="10.5">
      <c r="D1323" s="46"/>
    </row>
    <row r="1324" ht="10.5">
      <c r="D1324" s="46"/>
    </row>
    <row r="1325" ht="10.5">
      <c r="D1325" s="46"/>
    </row>
    <row r="1326" ht="10.5">
      <c r="D1326" s="46"/>
    </row>
    <row r="1327" ht="10.5">
      <c r="D1327" s="46"/>
    </row>
    <row r="1328" ht="10.5">
      <c r="D1328" s="46"/>
    </row>
    <row r="1329" ht="10.5">
      <c r="D1329" s="46"/>
    </row>
    <row r="1330" ht="10.5">
      <c r="D1330" s="46"/>
    </row>
    <row r="1331" ht="10.5">
      <c r="D1331" s="46"/>
    </row>
    <row r="1332" ht="10.5">
      <c r="D1332" s="46"/>
    </row>
    <row r="1333" ht="10.5">
      <c r="D1333" s="46"/>
    </row>
    <row r="1334" ht="10.5">
      <c r="D1334" s="46"/>
    </row>
    <row r="1335" ht="10.5">
      <c r="D1335" s="46"/>
    </row>
    <row r="1336" ht="10.5">
      <c r="D1336" s="46"/>
    </row>
    <row r="1337" ht="10.5">
      <c r="D1337" s="46"/>
    </row>
    <row r="1338" ht="10.5">
      <c r="D1338" s="46"/>
    </row>
    <row r="1339" ht="10.5">
      <c r="D1339" s="46"/>
    </row>
    <row r="1340" ht="10.5">
      <c r="D1340" s="46"/>
    </row>
    <row r="1341" ht="10.5">
      <c r="D1341" s="46"/>
    </row>
    <row r="1342" ht="10.5">
      <c r="D1342" s="46"/>
    </row>
    <row r="1343" ht="10.5">
      <c r="D1343" s="46"/>
    </row>
    <row r="1344" ht="10.5">
      <c r="D1344" s="46"/>
    </row>
    <row r="1345" ht="10.5">
      <c r="D1345" s="46"/>
    </row>
    <row r="1346" ht="10.5">
      <c r="D1346" s="46"/>
    </row>
    <row r="1347" ht="10.5">
      <c r="D1347" s="46"/>
    </row>
    <row r="1348" ht="10.5">
      <c r="D1348" s="46"/>
    </row>
    <row r="1349" ht="10.5">
      <c r="D1349" s="46"/>
    </row>
    <row r="1350" ht="10.5">
      <c r="D1350" s="46"/>
    </row>
    <row r="1351" ht="10.5">
      <c r="D1351" s="46"/>
    </row>
    <row r="1352" ht="10.5">
      <c r="D1352" s="46"/>
    </row>
    <row r="1353" ht="10.5">
      <c r="D1353" s="46"/>
    </row>
    <row r="1354" ht="10.5">
      <c r="D1354" s="46"/>
    </row>
    <row r="1355" ht="10.5">
      <c r="D1355" s="46"/>
    </row>
    <row r="1356" ht="10.5">
      <c r="D1356" s="46"/>
    </row>
    <row r="1357" ht="10.5">
      <c r="D1357" s="46"/>
    </row>
    <row r="1358" ht="10.5">
      <c r="D1358" s="46"/>
    </row>
    <row r="1359" ht="10.5">
      <c r="D1359" s="46"/>
    </row>
    <row r="1360" ht="10.5">
      <c r="D1360" s="46"/>
    </row>
    <row r="1361" ht="10.5">
      <c r="D1361" s="46"/>
    </row>
    <row r="1362" ht="10.5">
      <c r="D1362" s="46"/>
    </row>
    <row r="1363" ht="10.5">
      <c r="D1363" s="46"/>
    </row>
    <row r="1364" ht="10.5">
      <c r="D1364" s="46"/>
    </row>
    <row r="1365" ht="10.5">
      <c r="D1365" s="46"/>
    </row>
    <row r="1366" ht="10.5">
      <c r="D1366" s="46"/>
    </row>
    <row r="1367" ht="10.5">
      <c r="D1367" s="46"/>
    </row>
    <row r="1368" ht="10.5">
      <c r="D1368" s="46"/>
    </row>
    <row r="1369" ht="10.5">
      <c r="D1369" s="46"/>
    </row>
    <row r="1370" ht="10.5">
      <c r="D1370" s="46"/>
    </row>
    <row r="1371" ht="10.5">
      <c r="D1371" s="46"/>
    </row>
    <row r="1372" ht="10.5">
      <c r="D1372" s="46"/>
    </row>
    <row r="1373" ht="10.5">
      <c r="D1373" s="46"/>
    </row>
    <row r="1374" ht="10.5">
      <c r="D1374" s="46"/>
    </row>
    <row r="1375" ht="10.5">
      <c r="D1375" s="46"/>
    </row>
    <row r="1376" ht="10.5">
      <c r="D1376" s="46"/>
    </row>
    <row r="1377" ht="10.5">
      <c r="D1377" s="46"/>
    </row>
    <row r="1378" ht="10.5">
      <c r="D1378" s="46"/>
    </row>
    <row r="1379" ht="10.5">
      <c r="D1379" s="46"/>
    </row>
    <row r="1380" ht="10.5">
      <c r="D1380" s="46"/>
    </row>
    <row r="1381" ht="10.5">
      <c r="D1381" s="46"/>
    </row>
    <row r="1382" ht="10.5">
      <c r="D1382" s="46"/>
    </row>
    <row r="1383" ht="10.5">
      <c r="D1383" s="46"/>
    </row>
    <row r="1384" ht="10.5">
      <c r="D1384" s="46"/>
    </row>
    <row r="1385" ht="10.5">
      <c r="D1385" s="46"/>
    </row>
    <row r="1386" ht="10.5">
      <c r="D1386" s="46"/>
    </row>
    <row r="1387" ht="10.5">
      <c r="D1387" s="46"/>
    </row>
    <row r="1388" ht="10.5">
      <c r="D1388" s="46"/>
    </row>
    <row r="1389" ht="10.5">
      <c r="D1389" s="46"/>
    </row>
    <row r="1390" ht="10.5">
      <c r="D1390" s="46"/>
    </row>
    <row r="1391" ht="10.5">
      <c r="D1391" s="46"/>
    </row>
    <row r="1392" ht="10.5">
      <c r="D1392" s="46"/>
    </row>
    <row r="1393" ht="10.5">
      <c r="D1393" s="46"/>
    </row>
    <row r="1394" ht="10.5">
      <c r="D1394" s="46"/>
    </row>
    <row r="1395" ht="10.5">
      <c r="D1395" s="46"/>
    </row>
    <row r="1396" ht="10.5">
      <c r="D1396" s="46"/>
    </row>
    <row r="1397" ht="10.5">
      <c r="D1397" s="46"/>
    </row>
    <row r="1398" ht="10.5">
      <c r="D1398" s="46"/>
    </row>
    <row r="1399" ht="10.5">
      <c r="D1399" s="46"/>
    </row>
    <row r="1400" ht="10.5">
      <c r="D1400" s="46"/>
    </row>
    <row r="1401" ht="10.5">
      <c r="D1401" s="46"/>
    </row>
    <row r="1402" ht="10.5">
      <c r="D1402" s="46"/>
    </row>
    <row r="1403" ht="10.5">
      <c r="D1403" s="46"/>
    </row>
    <row r="1404" ht="10.5">
      <c r="D1404" s="46"/>
    </row>
    <row r="1405" ht="10.5">
      <c r="D1405" s="46"/>
    </row>
    <row r="1406" ht="10.5">
      <c r="D1406" s="46"/>
    </row>
    <row r="1407" ht="10.5">
      <c r="D1407" s="46"/>
    </row>
    <row r="1408" ht="10.5">
      <c r="D1408" s="46"/>
    </row>
    <row r="1409" ht="10.5">
      <c r="D1409" s="46"/>
    </row>
    <row r="1410" ht="10.5">
      <c r="D1410" s="46"/>
    </row>
    <row r="1411" ht="10.5">
      <c r="D1411" s="46"/>
    </row>
    <row r="1412" ht="10.5">
      <c r="D1412" s="46"/>
    </row>
    <row r="1413" ht="10.5">
      <c r="D1413" s="46"/>
    </row>
    <row r="1414" ht="10.5">
      <c r="D1414" s="46"/>
    </row>
    <row r="1415" ht="10.5">
      <c r="D1415" s="46"/>
    </row>
    <row r="1416" ht="10.5">
      <c r="D1416" s="46"/>
    </row>
    <row r="1417" ht="10.5">
      <c r="D1417" s="46"/>
    </row>
    <row r="1418" ht="10.5">
      <c r="D1418" s="46"/>
    </row>
    <row r="1419" ht="10.5">
      <c r="D1419" s="46"/>
    </row>
    <row r="1420" ht="10.5">
      <c r="D1420" s="46"/>
    </row>
    <row r="1421" ht="10.5">
      <c r="D1421" s="46"/>
    </row>
    <row r="1422" ht="10.5">
      <c r="D1422" s="46"/>
    </row>
    <row r="1423" ht="10.5">
      <c r="D1423" s="46"/>
    </row>
    <row r="1424" ht="10.5">
      <c r="D1424" s="46"/>
    </row>
    <row r="1425" ht="10.5">
      <c r="D1425" s="46"/>
    </row>
    <row r="1426" ht="10.5">
      <c r="D1426" s="46"/>
    </row>
    <row r="1427" ht="10.5">
      <c r="D1427" s="46"/>
    </row>
    <row r="1428" ht="10.5">
      <c r="D1428" s="46"/>
    </row>
    <row r="1429" ht="10.5">
      <c r="D1429" s="46"/>
    </row>
    <row r="1430" ht="10.5">
      <c r="D1430" s="46"/>
    </row>
    <row r="1431" ht="10.5">
      <c r="D1431" s="46"/>
    </row>
    <row r="1432" ht="10.5">
      <c r="D1432" s="46"/>
    </row>
    <row r="1433" ht="10.5">
      <c r="D1433" s="46"/>
    </row>
    <row r="1434" ht="10.5">
      <c r="D1434" s="46"/>
    </row>
    <row r="1435" ht="10.5">
      <c r="D1435" s="46"/>
    </row>
    <row r="1436" ht="10.5">
      <c r="D1436" s="46"/>
    </row>
    <row r="1437" ht="10.5">
      <c r="D1437" s="46"/>
    </row>
    <row r="1438" ht="10.5">
      <c r="D1438" s="46"/>
    </row>
    <row r="1439" ht="10.5">
      <c r="D1439" s="46"/>
    </row>
    <row r="1440" ht="10.5">
      <c r="D1440" s="46"/>
    </row>
    <row r="1441" ht="10.5">
      <c r="D1441" s="46"/>
    </row>
    <row r="1442" ht="10.5">
      <c r="D1442" s="46"/>
    </row>
    <row r="1443" ht="10.5">
      <c r="D1443" s="46"/>
    </row>
    <row r="1444" ht="10.5">
      <c r="D1444" s="46"/>
    </row>
    <row r="1445" ht="10.5">
      <c r="D1445" s="46"/>
    </row>
    <row r="1446" ht="10.5">
      <c r="D1446" s="46"/>
    </row>
    <row r="1447" ht="10.5">
      <c r="D1447" s="46"/>
    </row>
    <row r="1448" ht="10.5">
      <c r="D1448" s="46"/>
    </row>
    <row r="1449" ht="10.5">
      <c r="D1449" s="46"/>
    </row>
    <row r="1450" ht="10.5">
      <c r="D1450" s="46"/>
    </row>
    <row r="1451" ht="10.5">
      <c r="D1451" s="46"/>
    </row>
    <row r="1452" ht="10.5">
      <c r="D1452" s="46"/>
    </row>
    <row r="1453" ht="10.5">
      <c r="D1453" s="46"/>
    </row>
    <row r="1454" ht="10.5">
      <c r="D1454" s="46"/>
    </row>
    <row r="1455" ht="10.5">
      <c r="D1455" s="46"/>
    </row>
    <row r="1456" ht="10.5">
      <c r="D1456" s="46"/>
    </row>
    <row r="1457" ht="10.5">
      <c r="D1457" s="46"/>
    </row>
    <row r="1458" ht="10.5">
      <c r="D1458" s="46"/>
    </row>
    <row r="1459" ht="10.5">
      <c r="D1459" s="46"/>
    </row>
    <row r="1460" ht="10.5">
      <c r="D1460" s="46"/>
    </row>
    <row r="1461" ht="10.5">
      <c r="D1461" s="46"/>
    </row>
    <row r="1462" ht="10.5">
      <c r="D1462" s="46"/>
    </row>
    <row r="1463" ht="10.5">
      <c r="D1463" s="46"/>
    </row>
    <row r="1464" ht="10.5">
      <c r="D1464" s="46"/>
    </row>
    <row r="1465" ht="10.5">
      <c r="D1465" s="46"/>
    </row>
    <row r="1466" ht="10.5">
      <c r="D1466" s="46"/>
    </row>
    <row r="1467" ht="10.5">
      <c r="D1467" s="46"/>
    </row>
    <row r="1468" ht="10.5">
      <c r="D1468" s="46"/>
    </row>
    <row r="1469" ht="10.5">
      <c r="D1469" s="46"/>
    </row>
    <row r="1470" ht="10.5">
      <c r="D1470" s="46"/>
    </row>
    <row r="1471" ht="10.5">
      <c r="D1471" s="46"/>
    </row>
    <row r="1472" ht="10.5">
      <c r="D1472" s="46"/>
    </row>
    <row r="1473" ht="10.5">
      <c r="D1473" s="46"/>
    </row>
    <row r="1474" ht="10.5">
      <c r="D1474" s="46"/>
    </row>
    <row r="1475" ht="10.5">
      <c r="D1475" s="46"/>
    </row>
    <row r="1476" ht="10.5">
      <c r="D1476" s="46"/>
    </row>
    <row r="1477" ht="10.5">
      <c r="D1477" s="46"/>
    </row>
    <row r="1478" ht="10.5">
      <c r="D1478" s="46"/>
    </row>
    <row r="1479" ht="10.5">
      <c r="D1479" s="46"/>
    </row>
    <row r="1480" ht="10.5">
      <c r="D1480" s="46"/>
    </row>
    <row r="1481" ht="10.5">
      <c r="D1481" s="46"/>
    </row>
    <row r="1482" ht="10.5">
      <c r="D1482" s="46"/>
    </row>
    <row r="1483" ht="10.5">
      <c r="D1483" s="46"/>
    </row>
    <row r="1484" ht="10.5">
      <c r="D1484" s="46"/>
    </row>
    <row r="1485" ht="10.5">
      <c r="D1485" s="46"/>
    </row>
    <row r="1486" ht="10.5">
      <c r="D1486" s="46"/>
    </row>
    <row r="1487" ht="10.5">
      <c r="D1487" s="46"/>
    </row>
    <row r="1488" ht="10.5">
      <c r="D1488" s="46"/>
    </row>
    <row r="1489" ht="10.5">
      <c r="D1489" s="46"/>
    </row>
    <row r="1490" ht="10.5">
      <c r="D1490" s="46"/>
    </row>
    <row r="1491" ht="10.5">
      <c r="D1491" s="46"/>
    </row>
    <row r="1492" ht="10.5">
      <c r="D1492" s="46"/>
    </row>
    <row r="1493" ht="10.5">
      <c r="D1493" s="46"/>
    </row>
    <row r="1494" ht="10.5">
      <c r="D1494" s="46"/>
    </row>
    <row r="1495" ht="10.5">
      <c r="D1495" s="46"/>
    </row>
    <row r="1496" ht="10.5">
      <c r="D1496" s="46"/>
    </row>
    <row r="1497" ht="10.5">
      <c r="D1497" s="46"/>
    </row>
    <row r="1498" ht="10.5">
      <c r="D1498" s="46"/>
    </row>
    <row r="1499" ht="10.5">
      <c r="D1499" s="46"/>
    </row>
    <row r="1500" ht="10.5">
      <c r="D1500" s="46"/>
    </row>
    <row r="1501" ht="10.5">
      <c r="D1501" s="46"/>
    </row>
    <row r="1502" ht="10.5">
      <c r="D1502" s="46"/>
    </row>
    <row r="1503" ht="10.5">
      <c r="D1503" s="46"/>
    </row>
    <row r="1504" ht="10.5">
      <c r="D1504" s="46"/>
    </row>
    <row r="1505" ht="10.5">
      <c r="D1505" s="46"/>
    </row>
    <row r="1506" ht="10.5">
      <c r="D1506" s="46"/>
    </row>
    <row r="1507" ht="10.5">
      <c r="D1507" s="46"/>
    </row>
    <row r="1508" ht="10.5">
      <c r="D1508" s="46"/>
    </row>
    <row r="1509" ht="10.5">
      <c r="D1509" s="46"/>
    </row>
    <row r="1510" ht="10.5">
      <c r="D1510" s="46"/>
    </row>
    <row r="1511" ht="10.5">
      <c r="D1511" s="46"/>
    </row>
    <row r="1512" ht="10.5">
      <c r="D1512" s="46"/>
    </row>
    <row r="1513" ht="10.5">
      <c r="D1513" s="46"/>
    </row>
    <row r="1514" ht="10.5">
      <c r="D1514" s="46"/>
    </row>
    <row r="1515" ht="10.5">
      <c r="D1515" s="46"/>
    </row>
    <row r="1516" ht="10.5">
      <c r="D1516" s="46"/>
    </row>
    <row r="1517" ht="10.5">
      <c r="D1517" s="46"/>
    </row>
    <row r="1518" ht="10.5">
      <c r="D1518" s="46"/>
    </row>
    <row r="1519" ht="10.5">
      <c r="D1519" s="46"/>
    </row>
    <row r="1520" ht="10.5">
      <c r="D1520" s="46"/>
    </row>
    <row r="1521" ht="10.5">
      <c r="D1521" s="46"/>
    </row>
    <row r="1522" ht="10.5">
      <c r="D1522" s="46"/>
    </row>
    <row r="1523" ht="10.5">
      <c r="D1523" s="46"/>
    </row>
    <row r="1524" ht="10.5">
      <c r="D1524" s="46"/>
    </row>
    <row r="1525" ht="10.5">
      <c r="D1525" s="46"/>
    </row>
    <row r="1526" ht="10.5">
      <c r="D1526" s="46"/>
    </row>
    <row r="1527" ht="10.5">
      <c r="D1527" s="46"/>
    </row>
    <row r="1528" ht="10.5">
      <c r="D1528" s="46"/>
    </row>
    <row r="1529" ht="10.5">
      <c r="D1529" s="46"/>
    </row>
    <row r="1530" ht="10.5">
      <c r="D1530" s="46"/>
    </row>
    <row r="1531" ht="10.5">
      <c r="D1531" s="46"/>
    </row>
    <row r="1532" ht="10.5">
      <c r="D1532" s="46"/>
    </row>
    <row r="1533" ht="10.5">
      <c r="D1533" s="46"/>
    </row>
    <row r="1534" ht="10.5">
      <c r="D1534" s="46"/>
    </row>
    <row r="1535" ht="10.5">
      <c r="D1535" s="46"/>
    </row>
    <row r="1536" ht="10.5">
      <c r="D1536" s="46"/>
    </row>
    <row r="1537" ht="10.5">
      <c r="D1537" s="46"/>
    </row>
    <row r="1538" ht="10.5">
      <c r="D1538" s="46"/>
    </row>
    <row r="1539" ht="10.5">
      <c r="D1539" s="46"/>
    </row>
    <row r="1540" ht="10.5">
      <c r="D1540" s="46"/>
    </row>
    <row r="1541" ht="10.5">
      <c r="D1541" s="46"/>
    </row>
    <row r="1542" ht="10.5">
      <c r="D1542" s="46"/>
    </row>
    <row r="1543" ht="10.5">
      <c r="D1543" s="46"/>
    </row>
    <row r="1544" ht="10.5">
      <c r="D1544" s="46"/>
    </row>
    <row r="1545" ht="10.5">
      <c r="D1545" s="46"/>
    </row>
    <row r="1546" ht="10.5">
      <c r="D1546" s="46"/>
    </row>
    <row r="1547" ht="10.5">
      <c r="D1547" s="46"/>
    </row>
    <row r="1548" ht="10.5">
      <c r="D1548" s="46"/>
    </row>
    <row r="1549" ht="10.5">
      <c r="D1549" s="46"/>
    </row>
    <row r="1550" ht="10.5">
      <c r="D1550" s="46"/>
    </row>
    <row r="1551" ht="10.5">
      <c r="D1551" s="46"/>
    </row>
    <row r="1552" ht="10.5">
      <c r="D1552" s="46"/>
    </row>
    <row r="1553" ht="10.5">
      <c r="D1553" s="46"/>
    </row>
    <row r="1554" ht="10.5">
      <c r="D1554" s="46"/>
    </row>
    <row r="1555" ht="10.5">
      <c r="D1555" s="46"/>
    </row>
    <row r="1556" ht="10.5">
      <c r="D1556" s="46"/>
    </row>
    <row r="1557" ht="10.5">
      <c r="D1557" s="46"/>
    </row>
    <row r="1558" ht="10.5">
      <c r="D1558" s="46"/>
    </row>
    <row r="1559" ht="10.5">
      <c r="D1559" s="46"/>
    </row>
    <row r="1560" ht="10.5">
      <c r="D1560" s="46"/>
    </row>
    <row r="1561" ht="10.5">
      <c r="D1561" s="46"/>
    </row>
    <row r="1562" ht="10.5">
      <c r="D1562" s="46"/>
    </row>
    <row r="1563" ht="10.5">
      <c r="D1563" s="46"/>
    </row>
    <row r="1564" ht="10.5">
      <c r="D1564" s="46"/>
    </row>
    <row r="1565" ht="10.5">
      <c r="D1565" s="46"/>
    </row>
    <row r="1566" ht="10.5">
      <c r="D1566" s="46"/>
    </row>
    <row r="1567" ht="10.5">
      <c r="D1567" s="46"/>
    </row>
    <row r="1568" ht="10.5">
      <c r="D1568" s="46"/>
    </row>
    <row r="1569" ht="10.5">
      <c r="D1569" s="46"/>
    </row>
    <row r="1570" ht="10.5">
      <c r="D1570" s="46"/>
    </row>
    <row r="1571" ht="10.5">
      <c r="D1571" s="46"/>
    </row>
    <row r="1572" ht="10.5">
      <c r="D1572" s="46"/>
    </row>
    <row r="1573" ht="10.5">
      <c r="D1573" s="46"/>
    </row>
    <row r="1574" ht="10.5">
      <c r="D1574" s="46"/>
    </row>
    <row r="1575" ht="10.5">
      <c r="D1575" s="46"/>
    </row>
    <row r="1576" ht="10.5">
      <c r="D1576" s="46"/>
    </row>
    <row r="1577" ht="10.5">
      <c r="D1577" s="46"/>
    </row>
    <row r="1578" ht="10.5">
      <c r="D1578" s="46"/>
    </row>
    <row r="1579" ht="10.5">
      <c r="D1579" s="46"/>
    </row>
    <row r="1580" ht="10.5">
      <c r="D1580" s="46"/>
    </row>
    <row r="1581" ht="10.5">
      <c r="D1581" s="46"/>
    </row>
    <row r="1582" ht="10.5">
      <c r="D1582" s="46"/>
    </row>
    <row r="1583" ht="10.5">
      <c r="D1583" s="46"/>
    </row>
    <row r="1584" ht="10.5">
      <c r="D1584" s="46"/>
    </row>
    <row r="1585" ht="10.5">
      <c r="D1585" s="46"/>
    </row>
    <row r="1586" ht="10.5">
      <c r="D1586" s="46"/>
    </row>
    <row r="1587" ht="10.5">
      <c r="D1587" s="46"/>
    </row>
    <row r="1588" ht="10.5">
      <c r="D1588" s="46"/>
    </row>
    <row r="1589" ht="10.5">
      <c r="D1589" s="46"/>
    </row>
    <row r="1590" ht="10.5">
      <c r="D1590" s="46"/>
    </row>
    <row r="1591" ht="10.5">
      <c r="D1591" s="46"/>
    </row>
    <row r="1592" ht="10.5">
      <c r="D1592" s="46"/>
    </row>
    <row r="1593" ht="10.5">
      <c r="D1593" s="46"/>
    </row>
    <row r="1594" ht="10.5">
      <c r="D1594" s="46"/>
    </row>
    <row r="1595" ht="10.5">
      <c r="D1595" s="46"/>
    </row>
    <row r="1596" ht="10.5">
      <c r="D1596" s="46"/>
    </row>
    <row r="1597" ht="10.5">
      <c r="D1597" s="46"/>
    </row>
    <row r="1598" ht="10.5">
      <c r="D1598" s="46"/>
    </row>
    <row r="1599" ht="10.5">
      <c r="D1599" s="46"/>
    </row>
    <row r="1600" ht="10.5">
      <c r="D1600" s="46"/>
    </row>
    <row r="1601" ht="10.5">
      <c r="D1601" s="46"/>
    </row>
    <row r="1602" ht="10.5">
      <c r="D1602" s="46"/>
    </row>
    <row r="1603" ht="10.5">
      <c r="D1603" s="46"/>
    </row>
    <row r="1604" ht="10.5">
      <c r="D1604" s="46"/>
    </row>
    <row r="1605" ht="10.5">
      <c r="D1605" s="46"/>
    </row>
    <row r="1606" ht="10.5">
      <c r="D1606" s="46"/>
    </row>
    <row r="1607" ht="10.5">
      <c r="D1607" s="46"/>
    </row>
    <row r="1608" ht="10.5">
      <c r="D1608" s="46"/>
    </row>
    <row r="1609" ht="10.5">
      <c r="D1609" s="46"/>
    </row>
    <row r="1610" ht="10.5">
      <c r="D1610" s="46"/>
    </row>
    <row r="1611" ht="10.5">
      <c r="D1611" s="46"/>
    </row>
    <row r="1612" ht="10.5">
      <c r="D1612" s="46"/>
    </row>
    <row r="1613" ht="10.5">
      <c r="D1613" s="46"/>
    </row>
    <row r="1614" ht="10.5">
      <c r="D1614" s="46"/>
    </row>
    <row r="1615" ht="10.5">
      <c r="D1615" s="46"/>
    </row>
    <row r="1616" ht="10.5">
      <c r="D1616" s="46"/>
    </row>
    <row r="1617" ht="10.5">
      <c r="D1617" s="46"/>
    </row>
    <row r="1618" ht="10.5">
      <c r="D1618" s="46"/>
    </row>
    <row r="1619" ht="10.5">
      <c r="D1619" s="46"/>
    </row>
    <row r="1620" ht="10.5">
      <c r="D1620" s="46"/>
    </row>
    <row r="1621" ht="10.5">
      <c r="D1621" s="46"/>
    </row>
    <row r="1622" ht="10.5">
      <c r="D1622" s="46"/>
    </row>
    <row r="1623" ht="10.5">
      <c r="D1623" s="46"/>
    </row>
    <row r="1624" ht="10.5">
      <c r="D1624" s="46"/>
    </row>
    <row r="1625" ht="10.5">
      <c r="D1625" s="46"/>
    </row>
    <row r="1626" ht="10.5">
      <c r="D1626" s="46"/>
    </row>
    <row r="1627" ht="10.5">
      <c r="D1627" s="46"/>
    </row>
    <row r="1628" ht="10.5">
      <c r="D1628" s="46"/>
    </row>
    <row r="1629" ht="10.5">
      <c r="D1629" s="46"/>
    </row>
    <row r="1630" ht="10.5">
      <c r="D1630" s="46"/>
    </row>
    <row r="1631" ht="10.5">
      <c r="D1631" s="46"/>
    </row>
    <row r="1632" ht="10.5">
      <c r="D1632" s="46"/>
    </row>
    <row r="1633" ht="10.5">
      <c r="D1633" s="46"/>
    </row>
    <row r="1634" ht="10.5">
      <c r="D1634" s="46"/>
    </row>
    <row r="1635" ht="10.5">
      <c r="D1635" s="46"/>
    </row>
    <row r="1636" ht="10.5">
      <c r="D1636" s="46"/>
    </row>
    <row r="1637" ht="10.5">
      <c r="D1637" s="46"/>
    </row>
    <row r="1638" ht="10.5">
      <c r="D1638" s="46"/>
    </row>
    <row r="1639" ht="10.5">
      <c r="D1639" s="46"/>
    </row>
    <row r="1640" ht="10.5">
      <c r="D1640" s="46"/>
    </row>
    <row r="1641" ht="10.5">
      <c r="D1641" s="46"/>
    </row>
    <row r="1642" ht="10.5">
      <c r="D1642" s="46"/>
    </row>
    <row r="1643" ht="10.5">
      <c r="D1643" s="46"/>
    </row>
    <row r="1644" ht="10.5">
      <c r="D1644" s="46"/>
    </row>
    <row r="1645" ht="10.5">
      <c r="D1645" s="46"/>
    </row>
    <row r="1646" ht="10.5">
      <c r="D1646" s="46"/>
    </row>
    <row r="1647" ht="10.5">
      <c r="D1647" s="46"/>
    </row>
    <row r="1648" ht="10.5">
      <c r="D1648" s="46"/>
    </row>
    <row r="1649" ht="10.5">
      <c r="D1649" s="46"/>
    </row>
    <row r="1650" ht="10.5">
      <c r="D1650" s="46"/>
    </row>
    <row r="1651" ht="10.5">
      <c r="D1651" s="46"/>
    </row>
    <row r="1652" ht="10.5">
      <c r="D1652" s="46"/>
    </row>
    <row r="1653" ht="10.5">
      <c r="D1653" s="46"/>
    </row>
    <row r="1654" ht="10.5">
      <c r="D1654" s="46"/>
    </row>
    <row r="1655" ht="10.5">
      <c r="D1655" s="46"/>
    </row>
    <row r="1656" ht="10.5">
      <c r="D1656" s="46"/>
    </row>
    <row r="1657" ht="10.5">
      <c r="D1657" s="46"/>
    </row>
    <row r="1658" ht="10.5">
      <c r="D1658" s="46"/>
    </row>
    <row r="1659" ht="10.5">
      <c r="D1659" s="46"/>
    </row>
    <row r="1660" ht="10.5">
      <c r="D1660" s="46"/>
    </row>
    <row r="1661" ht="10.5">
      <c r="D1661" s="46"/>
    </row>
    <row r="1662" ht="10.5">
      <c r="D1662" s="46"/>
    </row>
    <row r="1663" ht="10.5">
      <c r="D1663" s="46"/>
    </row>
    <row r="1664" ht="10.5">
      <c r="D1664" s="46"/>
    </row>
    <row r="1665" ht="10.5">
      <c r="D1665" s="46"/>
    </row>
    <row r="1666" ht="10.5">
      <c r="D1666" s="46"/>
    </row>
    <row r="1667" ht="10.5">
      <c r="D1667" s="46"/>
    </row>
    <row r="1668" ht="10.5">
      <c r="D1668" s="46"/>
    </row>
    <row r="1669" ht="10.5">
      <c r="D1669" s="46"/>
    </row>
    <row r="1670" ht="10.5">
      <c r="D1670" s="46"/>
    </row>
    <row r="1671" ht="10.5">
      <c r="D1671" s="46"/>
    </row>
    <row r="1672" ht="10.5">
      <c r="D1672" s="46"/>
    </row>
    <row r="1673" ht="10.5">
      <c r="D1673" s="46"/>
    </row>
    <row r="1674" ht="10.5">
      <c r="D1674" s="46"/>
    </row>
    <row r="1675" ht="10.5">
      <c r="D1675" s="46"/>
    </row>
    <row r="1676" ht="10.5">
      <c r="D1676" s="46"/>
    </row>
    <row r="1677" ht="10.5">
      <c r="D1677" s="46"/>
    </row>
    <row r="1678" ht="10.5">
      <c r="D1678" s="46"/>
    </row>
    <row r="1679" ht="10.5">
      <c r="D1679" s="46"/>
    </row>
    <row r="1680" ht="10.5">
      <c r="D1680" s="46"/>
    </row>
    <row r="1681" ht="10.5">
      <c r="D1681" s="46"/>
    </row>
    <row r="1682" ht="10.5">
      <c r="D1682" s="46"/>
    </row>
    <row r="1683" ht="10.5">
      <c r="D1683" s="46"/>
    </row>
    <row r="1684" ht="10.5">
      <c r="D1684" s="46"/>
    </row>
    <row r="1685" ht="10.5">
      <c r="D1685" s="46"/>
    </row>
    <row r="1686" ht="10.5">
      <c r="D1686" s="46"/>
    </row>
    <row r="1687" ht="10.5">
      <c r="D1687" s="46"/>
    </row>
    <row r="1688" ht="10.5">
      <c r="D1688" s="46"/>
    </row>
    <row r="1689" ht="10.5">
      <c r="D1689" s="46"/>
    </row>
    <row r="1690" ht="10.5">
      <c r="D1690" s="46"/>
    </row>
    <row r="1691" ht="10.5">
      <c r="D1691" s="46"/>
    </row>
    <row r="1692" ht="10.5">
      <c r="D1692" s="46"/>
    </row>
    <row r="1693" ht="10.5">
      <c r="D1693" s="46"/>
    </row>
    <row r="1694" ht="10.5">
      <c r="D1694" s="46"/>
    </row>
    <row r="1695" ht="10.5">
      <c r="D1695" s="46"/>
    </row>
    <row r="1696" ht="10.5">
      <c r="D1696" s="46"/>
    </row>
    <row r="1697" ht="10.5">
      <c r="D1697" s="46"/>
    </row>
    <row r="1698" ht="10.5">
      <c r="D1698" s="46"/>
    </row>
    <row r="1699" ht="10.5">
      <c r="D1699" s="46"/>
    </row>
    <row r="1700" ht="10.5">
      <c r="D1700" s="46"/>
    </row>
    <row r="1701" ht="10.5">
      <c r="D1701" s="46"/>
    </row>
    <row r="1702" ht="10.5">
      <c r="D1702" s="46"/>
    </row>
    <row r="1703" ht="10.5">
      <c r="D1703" s="46"/>
    </row>
    <row r="1704" ht="10.5">
      <c r="D1704" s="46"/>
    </row>
    <row r="1705" ht="10.5">
      <c r="D1705" s="46"/>
    </row>
    <row r="1706" ht="10.5">
      <c r="D1706" s="46"/>
    </row>
    <row r="1707" ht="10.5">
      <c r="D1707" s="46"/>
    </row>
    <row r="1708" ht="10.5">
      <c r="D1708" s="46"/>
    </row>
    <row r="1709" ht="10.5">
      <c r="D1709" s="46"/>
    </row>
    <row r="1710" ht="10.5">
      <c r="D1710" s="46"/>
    </row>
    <row r="1711" ht="10.5">
      <c r="D1711" s="46"/>
    </row>
    <row r="1712" ht="10.5">
      <c r="D1712" s="46"/>
    </row>
    <row r="1713" ht="10.5">
      <c r="D1713" s="46"/>
    </row>
    <row r="1714" ht="10.5">
      <c r="D1714" s="46"/>
    </row>
    <row r="1715" ht="10.5">
      <c r="D1715" s="46"/>
    </row>
    <row r="1716" ht="10.5">
      <c r="D1716" s="46"/>
    </row>
    <row r="1717" ht="10.5">
      <c r="D1717" s="46"/>
    </row>
    <row r="1718" ht="10.5">
      <c r="D1718" s="46"/>
    </row>
    <row r="1719" ht="10.5">
      <c r="D1719" s="46"/>
    </row>
    <row r="1720" ht="10.5">
      <c r="D1720" s="46"/>
    </row>
    <row r="1721" ht="10.5">
      <c r="D1721" s="46"/>
    </row>
    <row r="1722" ht="10.5">
      <c r="D1722" s="46"/>
    </row>
    <row r="1723" ht="10.5">
      <c r="D1723" s="46"/>
    </row>
    <row r="1724" ht="10.5">
      <c r="D1724" s="46"/>
    </row>
    <row r="1725" ht="10.5">
      <c r="D1725" s="46"/>
    </row>
    <row r="1726" ht="10.5">
      <c r="D1726" s="46"/>
    </row>
    <row r="1727" ht="10.5">
      <c r="D1727" s="46"/>
    </row>
    <row r="1728" ht="10.5">
      <c r="D1728" s="46"/>
    </row>
    <row r="1729" ht="10.5">
      <c r="D1729" s="46"/>
    </row>
    <row r="1730" ht="10.5">
      <c r="D1730" s="46"/>
    </row>
    <row r="1731" ht="10.5">
      <c r="D1731" s="46"/>
    </row>
    <row r="1732" ht="10.5">
      <c r="D1732" s="46"/>
    </row>
    <row r="1733" ht="10.5">
      <c r="D1733" s="46"/>
    </row>
    <row r="1734" ht="10.5">
      <c r="D1734" s="46"/>
    </row>
    <row r="1735" ht="10.5">
      <c r="D1735" s="46"/>
    </row>
    <row r="1736" ht="10.5">
      <c r="D1736" s="46"/>
    </row>
    <row r="1737" ht="10.5">
      <c r="D1737" s="46"/>
    </row>
    <row r="1738" ht="10.5">
      <c r="D1738" s="46"/>
    </row>
    <row r="1739" ht="10.5">
      <c r="D1739" s="46"/>
    </row>
    <row r="1740" ht="10.5">
      <c r="D1740" s="46"/>
    </row>
    <row r="1741" ht="10.5">
      <c r="D1741" s="46"/>
    </row>
    <row r="1742" ht="10.5">
      <c r="D1742" s="46"/>
    </row>
    <row r="1743" ht="10.5">
      <c r="D1743" s="46"/>
    </row>
    <row r="1744" ht="10.5">
      <c r="D1744" s="46"/>
    </row>
    <row r="1745" ht="10.5">
      <c r="D1745" s="46"/>
    </row>
    <row r="1746" ht="10.5">
      <c r="D1746" s="46"/>
    </row>
    <row r="1747" ht="10.5">
      <c r="D1747" s="46"/>
    </row>
    <row r="1748" ht="10.5">
      <c r="D1748" s="46"/>
    </row>
    <row r="1749" ht="10.5">
      <c r="D1749" s="46"/>
    </row>
    <row r="1750" ht="10.5">
      <c r="D1750" s="46"/>
    </row>
    <row r="1751" ht="10.5">
      <c r="D1751" s="46"/>
    </row>
    <row r="1752" ht="10.5">
      <c r="D1752" s="46"/>
    </row>
    <row r="1753" ht="10.5">
      <c r="D1753" s="46"/>
    </row>
    <row r="1754" ht="10.5">
      <c r="D1754" s="46"/>
    </row>
    <row r="1755" ht="10.5">
      <c r="D1755" s="46"/>
    </row>
    <row r="1756" ht="10.5">
      <c r="D1756" s="46"/>
    </row>
    <row r="1757" ht="10.5">
      <c r="D1757" s="46"/>
    </row>
    <row r="1758" ht="10.5">
      <c r="D1758" s="46"/>
    </row>
    <row r="1759" ht="10.5">
      <c r="D1759" s="46"/>
    </row>
    <row r="1760" ht="10.5">
      <c r="D1760" s="46"/>
    </row>
    <row r="1761" ht="10.5">
      <c r="D1761" s="46"/>
    </row>
    <row r="1762" ht="10.5">
      <c r="D1762" s="46"/>
    </row>
    <row r="1763" ht="10.5">
      <c r="D1763" s="46"/>
    </row>
    <row r="1764" ht="10.5">
      <c r="D1764" s="46"/>
    </row>
    <row r="1765" ht="10.5">
      <c r="D1765" s="46"/>
    </row>
    <row r="1766" ht="10.5">
      <c r="D1766" s="46"/>
    </row>
    <row r="1767" ht="10.5">
      <c r="D1767" s="46"/>
    </row>
    <row r="1768" ht="10.5">
      <c r="D1768" s="46"/>
    </row>
    <row r="1769" ht="10.5">
      <c r="D1769" s="46"/>
    </row>
    <row r="1770" ht="10.5">
      <c r="D1770" s="46"/>
    </row>
    <row r="1771" ht="10.5">
      <c r="D1771" s="46"/>
    </row>
    <row r="1772" ht="10.5">
      <c r="D1772" s="46"/>
    </row>
    <row r="1773" ht="10.5">
      <c r="D1773" s="46"/>
    </row>
    <row r="1774" ht="10.5">
      <c r="D1774" s="46"/>
    </row>
    <row r="1775" ht="10.5">
      <c r="D1775" s="46"/>
    </row>
    <row r="1776" ht="10.5">
      <c r="D1776" s="46"/>
    </row>
    <row r="1777" ht="10.5">
      <c r="D1777" s="46"/>
    </row>
    <row r="1778" ht="10.5">
      <c r="D1778" s="46"/>
    </row>
    <row r="1779" ht="10.5">
      <c r="D1779" s="46"/>
    </row>
    <row r="1780" ht="10.5">
      <c r="D1780" s="46"/>
    </row>
    <row r="1781" ht="10.5">
      <c r="D1781" s="46"/>
    </row>
    <row r="1782" ht="10.5">
      <c r="D1782" s="46"/>
    </row>
    <row r="1783" ht="10.5">
      <c r="D1783" s="46"/>
    </row>
    <row r="1784" ht="10.5">
      <c r="D1784" s="46"/>
    </row>
    <row r="1785" ht="10.5">
      <c r="D1785" s="46"/>
    </row>
    <row r="1786" ht="10.5">
      <c r="D1786" s="46"/>
    </row>
    <row r="1787" ht="10.5">
      <c r="D1787" s="46"/>
    </row>
    <row r="1788" ht="10.5">
      <c r="D1788" s="46"/>
    </row>
    <row r="1789" ht="10.5">
      <c r="D1789" s="46"/>
    </row>
    <row r="1790" ht="10.5">
      <c r="D1790" s="46"/>
    </row>
    <row r="1791" ht="10.5">
      <c r="D1791" s="46"/>
    </row>
    <row r="1792" ht="10.5">
      <c r="D1792" s="46"/>
    </row>
    <row r="1793" ht="10.5">
      <c r="D1793" s="46"/>
    </row>
    <row r="1794" ht="10.5">
      <c r="D1794" s="46"/>
    </row>
    <row r="1795" ht="10.5">
      <c r="D1795" s="46"/>
    </row>
    <row r="1796" ht="10.5">
      <c r="D1796" s="46"/>
    </row>
    <row r="1797" ht="10.5">
      <c r="D1797" s="46"/>
    </row>
    <row r="1798" ht="10.5">
      <c r="D1798" s="46"/>
    </row>
    <row r="1799" ht="10.5">
      <c r="D1799" s="46"/>
    </row>
    <row r="1800" ht="10.5">
      <c r="D1800" s="46"/>
    </row>
    <row r="1801" ht="10.5">
      <c r="D1801" s="46"/>
    </row>
    <row r="1802" ht="10.5">
      <c r="D1802" s="46"/>
    </row>
    <row r="1803" ht="10.5">
      <c r="D1803" s="46"/>
    </row>
    <row r="1804" ht="10.5">
      <c r="D1804" s="46"/>
    </row>
    <row r="1805" ht="10.5">
      <c r="D1805" s="46"/>
    </row>
    <row r="1806" ht="10.5">
      <c r="D1806" s="46"/>
    </row>
    <row r="1807" ht="10.5">
      <c r="D1807" s="46"/>
    </row>
    <row r="1808" ht="10.5">
      <c r="D1808" s="46"/>
    </row>
    <row r="1809" ht="10.5">
      <c r="D1809" s="46"/>
    </row>
    <row r="1810" ht="10.5">
      <c r="D1810" s="46"/>
    </row>
    <row r="1811" ht="10.5">
      <c r="D1811" s="46"/>
    </row>
    <row r="1812" ht="10.5">
      <c r="D1812" s="46"/>
    </row>
    <row r="1813" ht="10.5">
      <c r="D1813" s="46"/>
    </row>
    <row r="1814" ht="10.5">
      <c r="D1814" s="46"/>
    </row>
    <row r="1815" ht="10.5">
      <c r="D1815" s="46"/>
    </row>
    <row r="1816" ht="10.5">
      <c r="D1816" s="46"/>
    </row>
    <row r="1817" ht="10.5">
      <c r="D1817" s="46"/>
    </row>
    <row r="1818" ht="10.5">
      <c r="D1818" s="46"/>
    </row>
    <row r="1819" ht="10.5">
      <c r="D1819" s="46"/>
    </row>
    <row r="1820" ht="10.5">
      <c r="D1820" s="46"/>
    </row>
    <row r="1821" ht="10.5">
      <c r="D1821" s="46"/>
    </row>
    <row r="1822" ht="10.5">
      <c r="D1822" s="46"/>
    </row>
    <row r="1823" ht="10.5">
      <c r="D1823" s="46"/>
    </row>
    <row r="1824" ht="10.5">
      <c r="D1824" s="46"/>
    </row>
    <row r="1825" ht="10.5">
      <c r="D1825" s="46"/>
    </row>
    <row r="1826" ht="10.5">
      <c r="D1826" s="46"/>
    </row>
    <row r="1827" ht="10.5">
      <c r="D1827" s="46"/>
    </row>
    <row r="1828" ht="10.5">
      <c r="D1828" s="46"/>
    </row>
    <row r="1829" ht="10.5">
      <c r="D1829" s="46"/>
    </row>
    <row r="1830" ht="10.5">
      <c r="D1830" s="46"/>
    </row>
    <row r="1831" ht="10.5">
      <c r="D1831" s="46"/>
    </row>
    <row r="1832" ht="10.5">
      <c r="D1832" s="46"/>
    </row>
    <row r="1833" ht="10.5">
      <c r="D1833" s="46"/>
    </row>
    <row r="1834" ht="10.5">
      <c r="D1834" s="46"/>
    </row>
    <row r="1835" ht="10.5">
      <c r="D1835" s="46"/>
    </row>
    <row r="1836" ht="10.5">
      <c r="D1836" s="46"/>
    </row>
    <row r="1837" ht="10.5">
      <c r="D1837" s="46"/>
    </row>
    <row r="1838" ht="10.5">
      <c r="D1838" s="46"/>
    </row>
    <row r="1839" ht="10.5">
      <c r="D1839" s="46"/>
    </row>
    <row r="1840" ht="10.5">
      <c r="D1840" s="46"/>
    </row>
    <row r="1841" ht="10.5">
      <c r="D1841" s="46"/>
    </row>
    <row r="1842" ht="10.5">
      <c r="D1842" s="46"/>
    </row>
    <row r="1843" ht="10.5">
      <c r="D1843" s="46"/>
    </row>
    <row r="1844" ht="10.5">
      <c r="D1844" s="46"/>
    </row>
    <row r="1845" ht="10.5">
      <c r="D1845" s="46"/>
    </row>
    <row r="1846" ht="10.5">
      <c r="D1846" s="46"/>
    </row>
    <row r="1847" ht="10.5">
      <c r="D1847" s="46"/>
    </row>
    <row r="1848" ht="10.5">
      <c r="D1848" s="46"/>
    </row>
    <row r="1849" ht="10.5">
      <c r="D1849" s="46"/>
    </row>
    <row r="1850" ht="10.5">
      <c r="D1850" s="46"/>
    </row>
    <row r="1851" ht="10.5">
      <c r="D1851" s="46"/>
    </row>
    <row r="1852" ht="10.5">
      <c r="D1852" s="46"/>
    </row>
    <row r="1853" ht="10.5">
      <c r="D1853" s="46"/>
    </row>
    <row r="1854" ht="10.5">
      <c r="D1854" s="46"/>
    </row>
    <row r="1855" ht="10.5">
      <c r="D1855" s="46"/>
    </row>
    <row r="1856" ht="10.5">
      <c r="D1856" s="46"/>
    </row>
    <row r="1857" ht="10.5">
      <c r="D1857" s="46"/>
    </row>
    <row r="1858" ht="10.5">
      <c r="D1858" s="46"/>
    </row>
    <row r="1859" ht="10.5">
      <c r="D1859" s="46"/>
    </row>
    <row r="1860" ht="10.5">
      <c r="D1860" s="46"/>
    </row>
    <row r="1861" ht="10.5">
      <c r="D1861" s="46"/>
    </row>
    <row r="1862" ht="10.5">
      <c r="D1862" s="46"/>
    </row>
    <row r="1863" ht="10.5">
      <c r="D1863" s="46"/>
    </row>
    <row r="1864" ht="10.5">
      <c r="D1864" s="46"/>
    </row>
    <row r="1865" ht="10.5">
      <c r="D1865" s="46"/>
    </row>
    <row r="1866" ht="10.5">
      <c r="D1866" s="46"/>
    </row>
    <row r="1867" ht="10.5">
      <c r="D1867" s="46"/>
    </row>
    <row r="1868" ht="10.5">
      <c r="D1868" s="46"/>
    </row>
    <row r="1869" ht="10.5">
      <c r="D1869" s="46"/>
    </row>
    <row r="1870" ht="10.5">
      <c r="D1870" s="46"/>
    </row>
    <row r="1871" ht="10.5">
      <c r="D1871" s="46"/>
    </row>
    <row r="1872" ht="10.5">
      <c r="D1872" s="46"/>
    </row>
    <row r="1873" ht="10.5">
      <c r="D1873" s="46"/>
    </row>
    <row r="1874" ht="10.5">
      <c r="D1874" s="46"/>
    </row>
    <row r="1875" ht="10.5">
      <c r="D1875" s="46"/>
    </row>
    <row r="1876" ht="10.5">
      <c r="D1876" s="46"/>
    </row>
    <row r="1877" ht="10.5">
      <c r="D1877" s="46"/>
    </row>
    <row r="1878" ht="10.5">
      <c r="D1878" s="46"/>
    </row>
    <row r="1879" ht="10.5">
      <c r="D1879" s="46"/>
    </row>
    <row r="1880" ht="10.5">
      <c r="D1880" s="46"/>
    </row>
    <row r="1881" ht="10.5">
      <c r="D1881" s="46"/>
    </row>
    <row r="1882" ht="10.5">
      <c r="D1882" s="46"/>
    </row>
    <row r="1883" ht="10.5">
      <c r="D1883" s="46"/>
    </row>
    <row r="1884" ht="10.5">
      <c r="D1884" s="46"/>
    </row>
    <row r="1885" ht="10.5">
      <c r="D1885" s="46"/>
    </row>
    <row r="1886" ht="10.5">
      <c r="D1886" s="46"/>
    </row>
    <row r="1887" ht="10.5">
      <c r="D1887" s="46"/>
    </row>
    <row r="1888" ht="10.5">
      <c r="D1888" s="46"/>
    </row>
    <row r="1889" ht="10.5">
      <c r="D1889" s="46"/>
    </row>
    <row r="1890" ht="10.5">
      <c r="D1890" s="46"/>
    </row>
    <row r="1891" ht="10.5">
      <c r="D1891" s="46"/>
    </row>
    <row r="1892" ht="10.5">
      <c r="D1892" s="46"/>
    </row>
    <row r="1893" ht="10.5">
      <c r="D1893" s="46"/>
    </row>
    <row r="1894" ht="10.5">
      <c r="D1894" s="46"/>
    </row>
    <row r="1895" ht="10.5">
      <c r="D1895" s="46"/>
    </row>
    <row r="1896" ht="10.5">
      <c r="D1896" s="46"/>
    </row>
    <row r="1897" ht="10.5">
      <c r="D1897" s="46"/>
    </row>
    <row r="1898" ht="10.5">
      <c r="D1898" s="46"/>
    </row>
    <row r="1899" ht="10.5">
      <c r="D1899" s="46"/>
    </row>
    <row r="1900" ht="10.5">
      <c r="D1900" s="46"/>
    </row>
    <row r="1901" ht="10.5">
      <c r="D1901" s="46"/>
    </row>
    <row r="1902" ht="10.5">
      <c r="D1902" s="46"/>
    </row>
    <row r="1903" ht="10.5">
      <c r="D1903" s="46"/>
    </row>
    <row r="1904" ht="10.5">
      <c r="D1904" s="46"/>
    </row>
    <row r="1905" ht="10.5">
      <c r="D1905" s="46"/>
    </row>
    <row r="1906" ht="10.5">
      <c r="D1906" s="46"/>
    </row>
    <row r="1907" ht="10.5">
      <c r="D1907" s="46"/>
    </row>
    <row r="1908" ht="10.5">
      <c r="D1908" s="46"/>
    </row>
    <row r="1909" ht="10.5">
      <c r="D1909" s="46"/>
    </row>
    <row r="1910" ht="10.5">
      <c r="D1910" s="46"/>
    </row>
    <row r="1911" ht="10.5">
      <c r="D1911" s="46"/>
    </row>
    <row r="1912" ht="10.5">
      <c r="D1912" s="46"/>
    </row>
    <row r="1913" ht="10.5">
      <c r="D1913" s="46"/>
    </row>
    <row r="1914" ht="10.5">
      <c r="D1914" s="46"/>
    </row>
    <row r="1915" ht="10.5">
      <c r="D1915" s="46"/>
    </row>
    <row r="1916" ht="10.5">
      <c r="D1916" s="46"/>
    </row>
    <row r="1917" ht="10.5">
      <c r="D1917" s="46"/>
    </row>
    <row r="1918" ht="10.5">
      <c r="D1918" s="46"/>
    </row>
    <row r="1919" ht="10.5">
      <c r="D1919" s="46"/>
    </row>
    <row r="1920" ht="10.5">
      <c r="D1920" s="46"/>
    </row>
    <row r="1921" ht="10.5">
      <c r="D1921" s="46"/>
    </row>
    <row r="1922" ht="10.5">
      <c r="D1922" s="46"/>
    </row>
    <row r="1923" ht="10.5">
      <c r="D1923" s="46"/>
    </row>
    <row r="1924" ht="10.5">
      <c r="D1924" s="46"/>
    </row>
    <row r="1925" ht="10.5">
      <c r="D1925" s="46"/>
    </row>
    <row r="1926" ht="10.5">
      <c r="D1926" s="46"/>
    </row>
    <row r="1927" ht="10.5">
      <c r="D1927" s="46"/>
    </row>
    <row r="1928" ht="10.5">
      <c r="D1928" s="46"/>
    </row>
    <row r="1929" ht="10.5">
      <c r="D1929" s="46"/>
    </row>
    <row r="1930" ht="10.5">
      <c r="D1930" s="46"/>
    </row>
    <row r="1931" ht="10.5">
      <c r="D1931" s="46"/>
    </row>
    <row r="1932" ht="10.5">
      <c r="D1932" s="46"/>
    </row>
    <row r="1933" ht="10.5">
      <c r="D1933" s="46"/>
    </row>
    <row r="1934" ht="10.5">
      <c r="D1934" s="46"/>
    </row>
    <row r="1935" ht="10.5">
      <c r="D1935" s="46"/>
    </row>
    <row r="1936" ht="10.5">
      <c r="D1936" s="46"/>
    </row>
    <row r="1937" ht="10.5">
      <c r="D1937" s="46"/>
    </row>
    <row r="1938" ht="10.5">
      <c r="D1938" s="46"/>
    </row>
    <row r="1939" ht="10.5">
      <c r="D1939" s="46"/>
    </row>
    <row r="1940" ht="10.5">
      <c r="D1940" s="46"/>
    </row>
    <row r="1941" ht="10.5">
      <c r="D1941" s="46"/>
    </row>
    <row r="1942" ht="10.5">
      <c r="D1942" s="46"/>
    </row>
    <row r="1943" ht="10.5">
      <c r="D1943" s="46"/>
    </row>
    <row r="1944" ht="10.5">
      <c r="D1944" s="46"/>
    </row>
    <row r="1945" ht="10.5">
      <c r="D1945" s="46"/>
    </row>
    <row r="1946" ht="10.5">
      <c r="D1946" s="46"/>
    </row>
    <row r="1947" ht="10.5">
      <c r="D1947" s="46"/>
    </row>
    <row r="1948" ht="10.5">
      <c r="D1948" s="46"/>
    </row>
    <row r="1949" ht="10.5">
      <c r="D1949" s="46"/>
    </row>
    <row r="1950" ht="10.5">
      <c r="D1950" s="46"/>
    </row>
    <row r="1951" ht="10.5">
      <c r="D1951" s="46"/>
    </row>
    <row r="1952" ht="10.5">
      <c r="D1952" s="46"/>
    </row>
    <row r="1953" ht="10.5">
      <c r="D1953" s="46"/>
    </row>
    <row r="1954" ht="10.5">
      <c r="D1954" s="46"/>
    </row>
    <row r="1955" ht="10.5">
      <c r="D1955" s="46"/>
    </row>
    <row r="1956" ht="10.5">
      <c r="D1956" s="46"/>
    </row>
    <row r="1957" ht="10.5">
      <c r="D1957" s="46"/>
    </row>
    <row r="1958" ht="10.5">
      <c r="D1958" s="46"/>
    </row>
    <row r="1959" ht="10.5">
      <c r="D1959" s="46"/>
    </row>
    <row r="1960" ht="10.5">
      <c r="D1960" s="46"/>
    </row>
    <row r="1961" ht="10.5">
      <c r="D1961" s="46"/>
    </row>
    <row r="1962" ht="10.5">
      <c r="D1962" s="46"/>
    </row>
    <row r="1963" ht="10.5">
      <c r="D1963" s="46"/>
    </row>
    <row r="1964" ht="10.5">
      <c r="D1964" s="46"/>
    </row>
    <row r="1965" ht="10.5">
      <c r="D1965" s="46"/>
    </row>
    <row r="1966" ht="10.5">
      <c r="D1966" s="46"/>
    </row>
    <row r="1967" ht="10.5">
      <c r="D1967" s="46"/>
    </row>
    <row r="1968" ht="10.5">
      <c r="D1968" s="46"/>
    </row>
    <row r="1969" ht="10.5">
      <c r="D1969" s="46"/>
    </row>
    <row r="1970" ht="10.5">
      <c r="D1970" s="46"/>
    </row>
    <row r="1971" ht="10.5">
      <c r="D1971" s="46"/>
    </row>
    <row r="1972" ht="10.5">
      <c r="D1972" s="46"/>
    </row>
    <row r="1973" ht="10.5">
      <c r="D1973" s="46"/>
    </row>
    <row r="1974" ht="10.5">
      <c r="D1974" s="46"/>
    </row>
    <row r="1975" ht="10.5">
      <c r="D1975" s="46"/>
    </row>
    <row r="1976" ht="10.5">
      <c r="D1976" s="46"/>
    </row>
    <row r="1977" ht="10.5">
      <c r="D1977" s="46"/>
    </row>
    <row r="1978" ht="10.5">
      <c r="D1978" s="46"/>
    </row>
    <row r="1979" ht="10.5">
      <c r="D1979" s="46"/>
    </row>
    <row r="1980" ht="10.5">
      <c r="D1980" s="46"/>
    </row>
    <row r="1981" ht="10.5">
      <c r="D1981" s="46"/>
    </row>
    <row r="1982" ht="10.5">
      <c r="D1982" s="46"/>
    </row>
    <row r="1983" ht="10.5">
      <c r="D1983" s="46"/>
    </row>
    <row r="1984" ht="10.5">
      <c r="D1984" s="46"/>
    </row>
    <row r="1985" ht="10.5">
      <c r="D1985" s="46"/>
    </row>
    <row r="1986" ht="10.5">
      <c r="D1986" s="46"/>
    </row>
    <row r="1987" ht="10.5">
      <c r="D1987" s="46"/>
    </row>
    <row r="1988" ht="10.5">
      <c r="D1988" s="46"/>
    </row>
    <row r="1989" ht="10.5">
      <c r="D1989" s="46"/>
    </row>
    <row r="1990" ht="10.5">
      <c r="D1990" s="46"/>
    </row>
    <row r="1991" ht="10.5">
      <c r="D1991" s="46"/>
    </row>
    <row r="1992" ht="10.5">
      <c r="D1992" s="46"/>
    </row>
    <row r="1993" ht="10.5">
      <c r="D1993" s="46"/>
    </row>
    <row r="1994" ht="10.5">
      <c r="D1994" s="46"/>
    </row>
    <row r="1995" ht="10.5">
      <c r="D1995" s="46"/>
    </row>
    <row r="1996" ht="10.5">
      <c r="D1996" s="46"/>
    </row>
    <row r="1997" ht="10.5">
      <c r="D1997" s="46"/>
    </row>
    <row r="1998" ht="10.5">
      <c r="D1998" s="46"/>
    </row>
    <row r="1999" ht="10.5">
      <c r="D1999" s="46"/>
    </row>
    <row r="2000" ht="10.5">
      <c r="D2000" s="46"/>
    </row>
    <row r="2001" ht="10.5">
      <c r="D2001" s="46"/>
    </row>
    <row r="2002" ht="10.5">
      <c r="D2002" s="46"/>
    </row>
    <row r="2003" ht="10.5">
      <c r="D2003" s="46"/>
    </row>
    <row r="2004" ht="10.5">
      <c r="D2004" s="46"/>
    </row>
    <row r="2005" ht="10.5">
      <c r="D2005" s="46"/>
    </row>
    <row r="2006" ht="10.5">
      <c r="D2006" s="46"/>
    </row>
    <row r="2007" ht="10.5">
      <c r="D2007" s="46"/>
    </row>
    <row r="2008" ht="10.5">
      <c r="D2008" s="46"/>
    </row>
    <row r="2009" ht="10.5">
      <c r="D2009" s="46"/>
    </row>
    <row r="2010" ht="10.5">
      <c r="D2010" s="46"/>
    </row>
    <row r="2011" ht="10.5">
      <c r="D2011" s="46"/>
    </row>
    <row r="2012" ht="10.5">
      <c r="D2012" s="46"/>
    </row>
    <row r="2013" ht="10.5">
      <c r="D2013" s="46"/>
    </row>
    <row r="2014" ht="10.5">
      <c r="D2014" s="46"/>
    </row>
    <row r="2015" ht="10.5">
      <c r="D2015" s="46"/>
    </row>
    <row r="2016" ht="10.5">
      <c r="D2016" s="46"/>
    </row>
    <row r="2017" ht="10.5">
      <c r="D2017" s="46"/>
    </row>
    <row r="2018" ht="10.5">
      <c r="D2018" s="46"/>
    </row>
    <row r="2019" ht="10.5">
      <c r="D2019" s="46"/>
    </row>
    <row r="2020" ht="10.5">
      <c r="D2020" s="46"/>
    </row>
    <row r="2021" ht="10.5">
      <c r="D2021" s="46"/>
    </row>
    <row r="2022" ht="10.5">
      <c r="D2022" s="46"/>
    </row>
    <row r="2023" ht="10.5">
      <c r="D2023" s="46"/>
    </row>
    <row r="2024" ht="10.5">
      <c r="D2024" s="46"/>
    </row>
    <row r="2025" ht="10.5">
      <c r="D2025" s="46"/>
    </row>
    <row r="2026" ht="10.5">
      <c r="D2026" s="46"/>
    </row>
    <row r="2027" ht="10.5">
      <c r="D2027" s="46"/>
    </row>
    <row r="2028" ht="10.5">
      <c r="D2028" s="46"/>
    </row>
    <row r="2029" ht="10.5">
      <c r="D2029" s="46"/>
    </row>
    <row r="2030" ht="10.5">
      <c r="D2030" s="46"/>
    </row>
    <row r="2031" ht="10.5">
      <c r="D2031" s="46"/>
    </row>
    <row r="2032" ht="10.5">
      <c r="D2032" s="46"/>
    </row>
    <row r="2033" ht="10.5">
      <c r="D2033" s="46"/>
    </row>
    <row r="2034" ht="10.5">
      <c r="D2034" s="46"/>
    </row>
    <row r="2035" ht="10.5">
      <c r="D2035" s="46"/>
    </row>
    <row r="2036" ht="10.5">
      <c r="D2036" s="46"/>
    </row>
    <row r="2037" ht="10.5">
      <c r="D2037" s="46"/>
    </row>
    <row r="2038" ht="10.5">
      <c r="D2038" s="46"/>
    </row>
    <row r="2039" ht="10.5">
      <c r="D2039" s="46"/>
    </row>
    <row r="2040" ht="10.5">
      <c r="D2040" s="46"/>
    </row>
    <row r="2041" ht="10.5">
      <c r="D2041" s="46"/>
    </row>
    <row r="2042" ht="10.5">
      <c r="D2042" s="46"/>
    </row>
    <row r="2043" ht="10.5">
      <c r="D2043" s="46"/>
    </row>
    <row r="2044" ht="10.5">
      <c r="D2044" s="46"/>
    </row>
    <row r="2045" ht="10.5">
      <c r="D2045" s="46"/>
    </row>
    <row r="2046" ht="10.5">
      <c r="D2046" s="46"/>
    </row>
    <row r="2047" ht="10.5">
      <c r="D2047" s="46"/>
    </row>
    <row r="2048" ht="10.5">
      <c r="D2048" s="46"/>
    </row>
    <row r="2049" ht="10.5">
      <c r="D2049" s="46"/>
    </row>
    <row r="2050" ht="10.5">
      <c r="D2050" s="46"/>
    </row>
    <row r="2051" ht="10.5">
      <c r="D2051" s="46"/>
    </row>
    <row r="2052" ht="10.5">
      <c r="D2052" s="46"/>
    </row>
    <row r="2053" ht="10.5">
      <c r="D2053" s="46"/>
    </row>
    <row r="2054" ht="10.5">
      <c r="D2054" s="46"/>
    </row>
    <row r="2055" ht="10.5">
      <c r="D2055" s="46"/>
    </row>
    <row r="2056" ht="10.5">
      <c r="D2056" s="46"/>
    </row>
    <row r="2057" ht="10.5">
      <c r="D2057" s="46"/>
    </row>
    <row r="2058" ht="10.5">
      <c r="D2058" s="46"/>
    </row>
    <row r="2059" ht="10.5">
      <c r="D2059" s="46"/>
    </row>
    <row r="2060" ht="10.5">
      <c r="D2060" s="46"/>
    </row>
    <row r="2061" ht="10.5">
      <c r="D2061" s="46"/>
    </row>
    <row r="2062" ht="10.5">
      <c r="D2062" s="46"/>
    </row>
    <row r="2063" ht="10.5">
      <c r="D2063" s="46"/>
    </row>
    <row r="2064" ht="10.5">
      <c r="D2064" s="46"/>
    </row>
    <row r="2065" ht="10.5">
      <c r="D2065" s="46"/>
    </row>
    <row r="2066" ht="10.5">
      <c r="D2066" s="46"/>
    </row>
    <row r="2067" ht="10.5">
      <c r="D2067" s="46"/>
    </row>
    <row r="2068" ht="10.5">
      <c r="D2068" s="46"/>
    </row>
    <row r="2069" ht="10.5">
      <c r="D2069" s="46"/>
    </row>
    <row r="2070" ht="10.5">
      <c r="D2070" s="46"/>
    </row>
    <row r="2071" ht="10.5">
      <c r="D2071" s="46"/>
    </row>
    <row r="2072" ht="10.5">
      <c r="D2072" s="46"/>
    </row>
    <row r="2073" ht="10.5">
      <c r="D2073" s="46"/>
    </row>
    <row r="2074" ht="10.5">
      <c r="D2074" s="46"/>
    </row>
    <row r="2075" ht="10.5">
      <c r="D2075" s="46"/>
    </row>
    <row r="2076" ht="10.5">
      <c r="D2076" s="46"/>
    </row>
    <row r="2077" ht="10.5">
      <c r="D2077" s="46"/>
    </row>
    <row r="2078" ht="10.5">
      <c r="D2078" s="46"/>
    </row>
    <row r="2079" ht="10.5">
      <c r="D2079" s="46"/>
    </row>
    <row r="2080" ht="10.5">
      <c r="D2080" s="46"/>
    </row>
    <row r="2081" ht="10.5">
      <c r="D2081" s="46"/>
    </row>
    <row r="2082" ht="10.5">
      <c r="D2082" s="46"/>
    </row>
    <row r="2083" ht="10.5">
      <c r="D2083" s="46"/>
    </row>
    <row r="2084" ht="10.5">
      <c r="D2084" s="46"/>
    </row>
    <row r="2085" ht="10.5">
      <c r="D2085" s="46"/>
    </row>
    <row r="2086" ht="10.5">
      <c r="D2086" s="46"/>
    </row>
    <row r="2087" ht="10.5">
      <c r="D2087" s="46"/>
    </row>
    <row r="2088" ht="10.5">
      <c r="D2088" s="46"/>
    </row>
    <row r="2089" ht="10.5">
      <c r="D2089" s="46"/>
    </row>
    <row r="2090" ht="10.5">
      <c r="D2090" s="46"/>
    </row>
    <row r="2091" ht="10.5">
      <c r="D2091" s="46"/>
    </row>
    <row r="2092" ht="10.5">
      <c r="D2092" s="46"/>
    </row>
    <row r="2093" ht="10.5">
      <c r="D2093" s="46"/>
    </row>
    <row r="2094" ht="10.5">
      <c r="D2094" s="46"/>
    </row>
    <row r="2095" ht="10.5">
      <c r="D2095" s="46"/>
    </row>
    <row r="2096" ht="10.5">
      <c r="D2096" s="46"/>
    </row>
    <row r="2097" ht="10.5">
      <c r="D2097" s="46"/>
    </row>
    <row r="2098" ht="10.5">
      <c r="D2098" s="46"/>
    </row>
    <row r="2099" ht="10.5">
      <c r="D2099" s="46"/>
    </row>
    <row r="2100" ht="10.5">
      <c r="D2100" s="46"/>
    </row>
    <row r="2101" ht="10.5">
      <c r="D2101" s="46"/>
    </row>
    <row r="2102" ht="10.5">
      <c r="D2102" s="46"/>
    </row>
    <row r="2103" ht="10.5">
      <c r="D2103" s="46"/>
    </row>
    <row r="2104" ht="10.5">
      <c r="D2104" s="46"/>
    </row>
    <row r="2105" ht="10.5">
      <c r="D2105" s="46"/>
    </row>
    <row r="2106" ht="10.5">
      <c r="D2106" s="46"/>
    </row>
    <row r="2107" ht="10.5">
      <c r="D2107" s="46"/>
    </row>
    <row r="2108" ht="10.5">
      <c r="D2108" s="46"/>
    </row>
    <row r="2109" ht="10.5">
      <c r="D2109" s="46"/>
    </row>
    <row r="2110" ht="10.5">
      <c r="D2110" s="46"/>
    </row>
    <row r="2111" ht="10.5">
      <c r="D2111" s="46"/>
    </row>
    <row r="2112" ht="10.5">
      <c r="D2112" s="46"/>
    </row>
    <row r="2113" ht="10.5">
      <c r="D2113" s="46"/>
    </row>
    <row r="2114" ht="10.5">
      <c r="D2114" s="46"/>
    </row>
    <row r="2115" ht="10.5">
      <c r="D2115" s="46"/>
    </row>
    <row r="2116" ht="10.5">
      <c r="D2116" s="46"/>
    </row>
    <row r="2117" ht="10.5">
      <c r="D2117" s="46"/>
    </row>
    <row r="2118" ht="10.5">
      <c r="D2118" s="46"/>
    </row>
    <row r="2119" ht="10.5">
      <c r="D2119" s="46"/>
    </row>
    <row r="2120" ht="10.5">
      <c r="D2120" s="46"/>
    </row>
    <row r="2121" ht="10.5">
      <c r="D2121" s="46"/>
    </row>
    <row r="2122" ht="10.5">
      <c r="D2122" s="46"/>
    </row>
    <row r="2123" ht="10.5">
      <c r="D2123" s="46"/>
    </row>
    <row r="2124" ht="10.5">
      <c r="D2124" s="46"/>
    </row>
    <row r="2125" ht="10.5">
      <c r="D2125" s="46"/>
    </row>
    <row r="2126" ht="10.5">
      <c r="D2126" s="46"/>
    </row>
    <row r="2127" ht="10.5">
      <c r="D2127" s="46"/>
    </row>
    <row r="2128" ht="10.5">
      <c r="D2128" s="46"/>
    </row>
    <row r="2129" ht="10.5">
      <c r="D2129" s="46"/>
    </row>
    <row r="2130" ht="10.5">
      <c r="D2130" s="46"/>
    </row>
    <row r="2131" ht="10.5">
      <c r="D2131" s="46"/>
    </row>
    <row r="2132" ht="10.5">
      <c r="D2132" s="46"/>
    </row>
    <row r="2133" ht="10.5">
      <c r="D2133" s="46"/>
    </row>
    <row r="2134" ht="10.5">
      <c r="D2134" s="46"/>
    </row>
    <row r="2135" ht="10.5">
      <c r="D2135" s="46"/>
    </row>
    <row r="2136" ht="10.5">
      <c r="D2136" s="46"/>
    </row>
    <row r="2137" ht="10.5">
      <c r="D2137" s="46"/>
    </row>
    <row r="2138" ht="10.5">
      <c r="D2138" s="46"/>
    </row>
    <row r="2139" ht="10.5">
      <c r="D2139" s="46"/>
    </row>
    <row r="2140" ht="10.5">
      <c r="D2140" s="46"/>
    </row>
    <row r="2141" ht="10.5">
      <c r="D2141" s="46"/>
    </row>
    <row r="2142" ht="10.5">
      <c r="D2142" s="46"/>
    </row>
    <row r="2143" ht="10.5">
      <c r="D2143" s="46"/>
    </row>
    <row r="2144" ht="10.5">
      <c r="D2144" s="46"/>
    </row>
    <row r="2145" ht="10.5">
      <c r="D2145" s="46"/>
    </row>
    <row r="2146" ht="10.5">
      <c r="D2146" s="46"/>
    </row>
    <row r="2147" ht="10.5">
      <c r="D2147" s="46"/>
    </row>
    <row r="2148" ht="10.5">
      <c r="D2148" s="46"/>
    </row>
    <row r="2149" ht="10.5">
      <c r="D2149" s="46"/>
    </row>
    <row r="2150" ht="10.5">
      <c r="D2150" s="46"/>
    </row>
    <row r="2151" ht="10.5">
      <c r="D2151" s="46"/>
    </row>
    <row r="2152" ht="10.5">
      <c r="D2152" s="46"/>
    </row>
    <row r="2153" ht="10.5">
      <c r="D2153" s="46"/>
    </row>
    <row r="2154" ht="10.5">
      <c r="D2154" s="46"/>
    </row>
    <row r="2155" ht="10.5">
      <c r="D2155" s="46"/>
    </row>
    <row r="2156" ht="10.5">
      <c r="D2156" s="46"/>
    </row>
    <row r="2157" ht="10.5">
      <c r="D2157" s="46"/>
    </row>
    <row r="2158" ht="10.5">
      <c r="D2158" s="46"/>
    </row>
    <row r="2159" ht="10.5">
      <c r="D2159" s="46"/>
    </row>
    <row r="2160" ht="10.5">
      <c r="D2160" s="46"/>
    </row>
    <row r="2161" ht="10.5">
      <c r="D2161" s="46"/>
    </row>
    <row r="2162" ht="10.5">
      <c r="D2162" s="46"/>
    </row>
    <row r="2163" ht="10.5">
      <c r="D2163" s="46"/>
    </row>
    <row r="2164" ht="10.5">
      <c r="D2164" s="46"/>
    </row>
    <row r="2165" ht="10.5">
      <c r="D2165" s="46"/>
    </row>
    <row r="2166" ht="10.5">
      <c r="D2166" s="46"/>
    </row>
    <row r="2167" ht="10.5">
      <c r="D2167" s="46"/>
    </row>
    <row r="2168" ht="10.5">
      <c r="D2168" s="46"/>
    </row>
    <row r="2169" ht="10.5">
      <c r="D2169" s="46"/>
    </row>
    <row r="2170" ht="10.5">
      <c r="D2170" s="46"/>
    </row>
    <row r="2171" ht="10.5">
      <c r="D2171" s="46"/>
    </row>
    <row r="2172" ht="10.5">
      <c r="D2172" s="46"/>
    </row>
    <row r="2173" ht="10.5">
      <c r="D2173" s="46"/>
    </row>
    <row r="2174" ht="10.5">
      <c r="D2174" s="46"/>
    </row>
    <row r="2175" ht="10.5">
      <c r="D2175" s="46"/>
    </row>
    <row r="2176" ht="10.5">
      <c r="D2176" s="46"/>
    </row>
    <row r="2177" ht="10.5">
      <c r="D2177" s="46"/>
    </row>
    <row r="2178" ht="10.5">
      <c r="D2178" s="46"/>
    </row>
    <row r="2179" ht="10.5">
      <c r="D2179" s="46"/>
    </row>
    <row r="2180" ht="10.5">
      <c r="D2180" s="46"/>
    </row>
    <row r="2181" ht="10.5">
      <c r="D2181" s="46"/>
    </row>
    <row r="2182" ht="10.5">
      <c r="D2182" s="46"/>
    </row>
    <row r="2183" ht="10.5">
      <c r="D2183" s="46"/>
    </row>
    <row r="2184" ht="10.5">
      <c r="D2184" s="46"/>
    </row>
    <row r="2185" ht="10.5">
      <c r="D2185" s="46"/>
    </row>
    <row r="2186" ht="10.5">
      <c r="D2186" s="46"/>
    </row>
    <row r="2187" ht="10.5">
      <c r="D2187" s="46"/>
    </row>
    <row r="2188" ht="10.5">
      <c r="D2188" s="46"/>
    </row>
    <row r="2189" ht="10.5">
      <c r="D2189" s="46"/>
    </row>
    <row r="2190" ht="10.5">
      <c r="D2190" s="46"/>
    </row>
    <row r="2191" ht="10.5">
      <c r="D2191" s="46"/>
    </row>
    <row r="2192" ht="10.5">
      <c r="D2192" s="46"/>
    </row>
    <row r="2193" ht="10.5">
      <c r="D2193" s="46"/>
    </row>
    <row r="2194" ht="10.5">
      <c r="D2194" s="46"/>
    </row>
    <row r="2195" ht="10.5">
      <c r="D2195" s="46"/>
    </row>
    <row r="2196" ht="10.5">
      <c r="D2196" s="46"/>
    </row>
    <row r="2197" ht="10.5">
      <c r="D2197" s="46"/>
    </row>
    <row r="2198" ht="10.5">
      <c r="D2198" s="46"/>
    </row>
    <row r="2199" ht="10.5">
      <c r="D2199" s="46"/>
    </row>
    <row r="2200" ht="10.5">
      <c r="D2200" s="46"/>
    </row>
    <row r="2201" ht="10.5">
      <c r="D2201" s="46"/>
    </row>
    <row r="2202" ht="10.5">
      <c r="D2202" s="46"/>
    </row>
    <row r="2203" ht="10.5">
      <c r="D2203" s="46"/>
    </row>
    <row r="2204" ht="10.5">
      <c r="D2204" s="46"/>
    </row>
    <row r="2205" ht="10.5">
      <c r="D2205" s="46"/>
    </row>
    <row r="2206" ht="10.5">
      <c r="D2206" s="46"/>
    </row>
    <row r="2207" ht="10.5">
      <c r="D2207" s="46"/>
    </row>
    <row r="2208" ht="10.5">
      <c r="D2208" s="46"/>
    </row>
    <row r="2209" ht="10.5">
      <c r="D2209" s="46"/>
    </row>
    <row r="2210" ht="10.5">
      <c r="D2210" s="46"/>
    </row>
    <row r="2211" ht="10.5">
      <c r="D2211" s="46"/>
    </row>
    <row r="2212" ht="10.5">
      <c r="D2212" s="46"/>
    </row>
    <row r="2213" ht="10.5">
      <c r="D2213" s="46"/>
    </row>
    <row r="2214" ht="10.5">
      <c r="D2214" s="46"/>
    </row>
    <row r="2215" ht="10.5">
      <c r="D2215" s="46"/>
    </row>
    <row r="2216" ht="10.5">
      <c r="D2216" s="46"/>
    </row>
    <row r="2217" ht="10.5">
      <c r="D2217" s="46"/>
    </row>
    <row r="2218" ht="10.5">
      <c r="D2218" s="46"/>
    </row>
    <row r="2219" ht="10.5">
      <c r="D2219" s="46"/>
    </row>
    <row r="2220" ht="10.5">
      <c r="D2220" s="46"/>
    </row>
    <row r="2221" ht="10.5">
      <c r="D2221" s="46"/>
    </row>
    <row r="2222" ht="10.5">
      <c r="D2222" s="46"/>
    </row>
    <row r="2223" ht="10.5">
      <c r="D2223" s="46"/>
    </row>
    <row r="2224" ht="10.5">
      <c r="D2224" s="46"/>
    </row>
    <row r="2225" ht="10.5">
      <c r="D2225" s="46"/>
    </row>
    <row r="2226" ht="10.5">
      <c r="D2226" s="46"/>
    </row>
    <row r="2227" ht="10.5">
      <c r="D2227" s="46"/>
    </row>
    <row r="2228" ht="10.5">
      <c r="D2228" s="46"/>
    </row>
    <row r="2229" ht="10.5">
      <c r="D2229" s="46"/>
    </row>
    <row r="2230" ht="10.5">
      <c r="D2230" s="46"/>
    </row>
    <row r="2231" ht="10.5">
      <c r="D2231" s="46"/>
    </row>
    <row r="2232" ht="10.5">
      <c r="D2232" s="46"/>
    </row>
    <row r="2233" ht="10.5">
      <c r="D2233" s="46"/>
    </row>
    <row r="2234" ht="10.5">
      <c r="D2234" s="46"/>
    </row>
    <row r="2235" ht="10.5">
      <c r="D2235" s="46"/>
    </row>
    <row r="2236" ht="10.5">
      <c r="D2236" s="46"/>
    </row>
    <row r="2237" ht="10.5">
      <c r="D2237" s="46"/>
    </row>
    <row r="2238" ht="10.5">
      <c r="D2238" s="46"/>
    </row>
    <row r="2239" ht="10.5">
      <c r="D2239" s="46"/>
    </row>
    <row r="2240" ht="10.5">
      <c r="D2240" s="46"/>
    </row>
    <row r="2241" ht="10.5">
      <c r="D2241" s="46"/>
    </row>
    <row r="2242" ht="10.5">
      <c r="D2242" s="46"/>
    </row>
    <row r="2243" ht="10.5">
      <c r="D2243" s="46"/>
    </row>
    <row r="2244" ht="10.5">
      <c r="D2244" s="46"/>
    </row>
    <row r="2245" ht="10.5">
      <c r="D2245" s="46"/>
    </row>
    <row r="2246" ht="10.5">
      <c r="D2246" s="46"/>
    </row>
    <row r="2247" ht="10.5">
      <c r="D2247" s="46"/>
    </row>
    <row r="2248" ht="10.5">
      <c r="D2248" s="46"/>
    </row>
    <row r="2249" ht="10.5">
      <c r="D2249" s="46"/>
    </row>
    <row r="2250" ht="10.5">
      <c r="D2250" s="46"/>
    </row>
    <row r="2251" ht="10.5">
      <c r="D2251" s="46"/>
    </row>
    <row r="2252" ht="10.5">
      <c r="D2252" s="46"/>
    </row>
    <row r="2253" ht="10.5">
      <c r="D2253" s="46"/>
    </row>
    <row r="2254" ht="10.5">
      <c r="D2254" s="46"/>
    </row>
    <row r="2255" ht="10.5">
      <c r="D2255" s="46"/>
    </row>
    <row r="2256" ht="10.5">
      <c r="D2256" s="46"/>
    </row>
    <row r="2257" ht="10.5">
      <c r="D2257" s="46"/>
    </row>
    <row r="2258" ht="10.5">
      <c r="D2258" s="46"/>
    </row>
    <row r="2259" ht="10.5">
      <c r="D2259" s="46"/>
    </row>
    <row r="2260" ht="10.5">
      <c r="D2260" s="46"/>
    </row>
    <row r="2261" ht="10.5">
      <c r="D2261" s="46"/>
    </row>
    <row r="2262" ht="10.5">
      <c r="D2262" s="46"/>
    </row>
    <row r="2263" ht="10.5">
      <c r="D2263" s="46"/>
    </row>
    <row r="2264" ht="10.5">
      <c r="D2264" s="46"/>
    </row>
    <row r="2265" ht="10.5">
      <c r="D2265" s="46"/>
    </row>
    <row r="2266" ht="10.5">
      <c r="D2266" s="46"/>
    </row>
    <row r="2267" ht="10.5">
      <c r="D2267" s="46"/>
    </row>
    <row r="2268" ht="10.5">
      <c r="D2268" s="46"/>
    </row>
    <row r="2269" ht="10.5">
      <c r="D2269" s="46"/>
    </row>
    <row r="2270" ht="10.5">
      <c r="D2270" s="46"/>
    </row>
    <row r="2271" ht="10.5">
      <c r="D2271" s="46"/>
    </row>
    <row r="2272" ht="10.5">
      <c r="D2272" s="46"/>
    </row>
    <row r="2273" ht="10.5">
      <c r="D2273" s="46"/>
    </row>
    <row r="2274" ht="10.5">
      <c r="D2274" s="46"/>
    </row>
    <row r="2275" ht="10.5">
      <c r="D2275" s="46"/>
    </row>
    <row r="2276" ht="10.5">
      <c r="D2276" s="46"/>
    </row>
    <row r="2277" ht="10.5">
      <c r="D2277" s="46"/>
    </row>
    <row r="2278" ht="10.5">
      <c r="D2278" s="46"/>
    </row>
    <row r="2279" ht="10.5">
      <c r="D2279" s="46"/>
    </row>
    <row r="2280" ht="10.5">
      <c r="D2280" s="46"/>
    </row>
    <row r="2281" ht="10.5">
      <c r="D2281" s="46"/>
    </row>
    <row r="2282" ht="10.5">
      <c r="D2282" s="46"/>
    </row>
    <row r="2283" ht="10.5">
      <c r="D2283" s="46"/>
    </row>
    <row r="2284" ht="10.5">
      <c r="D2284" s="46"/>
    </row>
    <row r="2285" ht="10.5">
      <c r="D2285" s="46"/>
    </row>
    <row r="2286" ht="10.5">
      <c r="D2286" s="46"/>
    </row>
    <row r="2287" ht="10.5">
      <c r="D2287" s="46"/>
    </row>
    <row r="2288" ht="10.5">
      <c r="D2288" s="46"/>
    </row>
    <row r="2289" ht="10.5">
      <c r="D2289" s="46"/>
    </row>
    <row r="2290" ht="10.5">
      <c r="D2290" s="46"/>
    </row>
    <row r="2291" ht="10.5">
      <c r="D2291" s="46"/>
    </row>
    <row r="2292" ht="10.5">
      <c r="D2292" s="46"/>
    </row>
    <row r="2293" ht="10.5">
      <c r="D2293" s="46"/>
    </row>
    <row r="2294" ht="10.5">
      <c r="D2294" s="46"/>
    </row>
    <row r="2295" ht="10.5">
      <c r="D2295" s="46"/>
    </row>
    <row r="2296" ht="10.5">
      <c r="D2296" s="46"/>
    </row>
    <row r="2297" ht="10.5">
      <c r="D2297" s="46"/>
    </row>
    <row r="2298" ht="10.5">
      <c r="D2298" s="46"/>
    </row>
    <row r="2299" ht="10.5">
      <c r="D2299" s="46"/>
    </row>
    <row r="2300" ht="10.5">
      <c r="D2300" s="46"/>
    </row>
    <row r="2301" ht="10.5">
      <c r="D2301" s="46"/>
    </row>
    <row r="2302" ht="10.5">
      <c r="D2302" s="46"/>
    </row>
    <row r="2303" ht="10.5">
      <c r="D2303" s="46"/>
    </row>
    <row r="2304" ht="10.5">
      <c r="D2304" s="46"/>
    </row>
    <row r="2305" ht="10.5">
      <c r="D2305" s="46"/>
    </row>
    <row r="2306" ht="10.5">
      <c r="D2306" s="46"/>
    </row>
    <row r="2307" ht="10.5">
      <c r="D2307" s="46"/>
    </row>
    <row r="2308" ht="10.5">
      <c r="D2308" s="46"/>
    </row>
    <row r="2309" ht="10.5">
      <c r="D2309" s="46"/>
    </row>
    <row r="2310" ht="10.5">
      <c r="D2310" s="46"/>
    </row>
    <row r="2311" ht="10.5">
      <c r="D2311" s="46"/>
    </row>
    <row r="2312" ht="10.5">
      <c r="D2312" s="46"/>
    </row>
    <row r="2313" ht="10.5">
      <c r="D2313" s="46"/>
    </row>
    <row r="2314" ht="10.5">
      <c r="D2314" s="46"/>
    </row>
    <row r="2315" ht="10.5">
      <c r="D2315" s="46"/>
    </row>
    <row r="2316" ht="10.5">
      <c r="D2316" s="46"/>
    </row>
    <row r="2317" ht="10.5">
      <c r="D2317" s="46"/>
    </row>
    <row r="2318" ht="10.5">
      <c r="D2318" s="46"/>
    </row>
    <row r="2319" ht="10.5">
      <c r="D2319" s="46"/>
    </row>
    <row r="2320" ht="10.5">
      <c r="D2320" s="46"/>
    </row>
    <row r="2321" ht="10.5">
      <c r="D2321" s="46"/>
    </row>
    <row r="2322" ht="10.5">
      <c r="D2322" s="46"/>
    </row>
    <row r="2323" ht="10.5">
      <c r="D2323" s="46"/>
    </row>
    <row r="2324" ht="10.5">
      <c r="D2324" s="46"/>
    </row>
    <row r="2325" ht="10.5">
      <c r="D2325" s="46"/>
    </row>
    <row r="2326" ht="10.5">
      <c r="D2326" s="46"/>
    </row>
    <row r="2327" ht="10.5">
      <c r="D2327" s="46"/>
    </row>
    <row r="2328" ht="10.5">
      <c r="D2328" s="46"/>
    </row>
    <row r="2329" ht="10.5">
      <c r="D2329" s="46"/>
    </row>
    <row r="2330" ht="10.5">
      <c r="D2330" s="46"/>
    </row>
    <row r="2331" ht="10.5">
      <c r="D2331" s="46"/>
    </row>
    <row r="2332" ht="10.5">
      <c r="D2332" s="46"/>
    </row>
    <row r="2333" ht="10.5">
      <c r="D2333" s="46"/>
    </row>
    <row r="2334" ht="10.5">
      <c r="D2334" s="46"/>
    </row>
    <row r="2335" ht="10.5">
      <c r="D2335" s="46"/>
    </row>
    <row r="2336" ht="10.5">
      <c r="D2336" s="46"/>
    </row>
    <row r="2337" ht="10.5">
      <c r="D2337" s="46"/>
    </row>
    <row r="2338" ht="10.5">
      <c r="D2338" s="46"/>
    </row>
    <row r="2339" ht="10.5">
      <c r="D2339" s="46"/>
    </row>
    <row r="2340" ht="10.5">
      <c r="D2340" s="46"/>
    </row>
    <row r="2341" ht="10.5">
      <c r="D2341" s="46"/>
    </row>
    <row r="2342" ht="10.5">
      <c r="D2342" s="46"/>
    </row>
    <row r="2343" ht="10.5">
      <c r="D2343" s="46"/>
    </row>
    <row r="2344" ht="10.5">
      <c r="D2344" s="46"/>
    </row>
    <row r="2345" ht="10.5">
      <c r="D2345" s="46"/>
    </row>
    <row r="2346" ht="10.5">
      <c r="D2346" s="46"/>
    </row>
    <row r="2347" ht="10.5">
      <c r="D2347" s="46"/>
    </row>
    <row r="2348" ht="10.5">
      <c r="D2348" s="46"/>
    </row>
    <row r="2349" ht="10.5">
      <c r="D2349" s="46"/>
    </row>
    <row r="2350" ht="10.5">
      <c r="D2350" s="46"/>
    </row>
    <row r="2351" ht="10.5">
      <c r="D2351" s="46"/>
    </row>
    <row r="2352" ht="10.5">
      <c r="D2352" s="46"/>
    </row>
    <row r="2353" ht="10.5">
      <c r="D2353" s="46"/>
    </row>
    <row r="2354" ht="10.5">
      <c r="D2354" s="46"/>
    </row>
    <row r="2355" ht="10.5">
      <c r="D2355" s="46"/>
    </row>
    <row r="2356" ht="10.5">
      <c r="D2356" s="46"/>
    </row>
    <row r="2357" ht="10.5">
      <c r="D2357" s="46"/>
    </row>
    <row r="2358" ht="10.5">
      <c r="D2358" s="46"/>
    </row>
    <row r="2359" ht="10.5">
      <c r="D2359" s="46"/>
    </row>
    <row r="2360" ht="10.5">
      <c r="D2360" s="46"/>
    </row>
    <row r="2361" ht="10.5">
      <c r="D2361" s="46"/>
    </row>
    <row r="2362" ht="10.5">
      <c r="D2362" s="46"/>
    </row>
    <row r="2363" ht="10.5">
      <c r="D2363" s="46"/>
    </row>
    <row r="2364" ht="10.5">
      <c r="D2364" s="46"/>
    </row>
    <row r="2365" ht="10.5">
      <c r="D2365" s="46"/>
    </row>
    <row r="2366" ht="10.5">
      <c r="D2366" s="46"/>
    </row>
    <row r="2367" ht="10.5">
      <c r="D2367" s="46"/>
    </row>
    <row r="2368" ht="10.5">
      <c r="D2368" s="46"/>
    </row>
    <row r="2369" ht="10.5">
      <c r="D2369" s="46"/>
    </row>
    <row r="2370" ht="10.5">
      <c r="D2370" s="46"/>
    </row>
    <row r="2371" ht="10.5">
      <c r="D2371" s="46"/>
    </row>
    <row r="2372" ht="10.5">
      <c r="D2372" s="46"/>
    </row>
    <row r="2373" ht="10.5">
      <c r="D2373" s="46"/>
    </row>
    <row r="2374" ht="10.5">
      <c r="D2374" s="46"/>
    </row>
    <row r="2375" ht="10.5">
      <c r="D2375" s="46"/>
    </row>
    <row r="2376" ht="10.5">
      <c r="D2376" s="46"/>
    </row>
    <row r="2377" ht="10.5">
      <c r="D2377" s="46"/>
    </row>
    <row r="2378" ht="10.5">
      <c r="D2378" s="46"/>
    </row>
    <row r="2379" ht="10.5">
      <c r="D2379" s="46"/>
    </row>
    <row r="2380" ht="10.5">
      <c r="D2380" s="46"/>
    </row>
    <row r="2381" ht="10.5">
      <c r="D2381" s="46"/>
    </row>
    <row r="2382" ht="10.5">
      <c r="D2382" s="46"/>
    </row>
    <row r="2383" ht="10.5">
      <c r="D2383" s="46"/>
    </row>
    <row r="2384" ht="10.5">
      <c r="D2384" s="46"/>
    </row>
    <row r="2385" ht="10.5">
      <c r="D2385" s="46"/>
    </row>
    <row r="2386" ht="10.5">
      <c r="D2386" s="46"/>
    </row>
    <row r="2387" ht="10.5">
      <c r="D2387" s="46"/>
    </row>
    <row r="2388" ht="10.5">
      <c r="D2388" s="46"/>
    </row>
    <row r="2389" ht="10.5">
      <c r="D2389" s="46"/>
    </row>
    <row r="2390" ht="10.5">
      <c r="D2390" s="46"/>
    </row>
    <row r="2391" ht="10.5">
      <c r="D2391" s="46"/>
    </row>
    <row r="2392" ht="10.5">
      <c r="D2392" s="46"/>
    </row>
    <row r="2393" ht="10.5">
      <c r="D2393" s="46"/>
    </row>
    <row r="2394" ht="10.5">
      <c r="D2394" s="46"/>
    </row>
    <row r="2395" ht="10.5">
      <c r="D2395" s="46"/>
    </row>
    <row r="2396" ht="10.5">
      <c r="D2396" s="46"/>
    </row>
    <row r="2397" ht="10.5">
      <c r="D2397" s="46"/>
    </row>
    <row r="2398" ht="10.5">
      <c r="D2398" s="46"/>
    </row>
    <row r="2399" ht="10.5">
      <c r="D2399" s="46"/>
    </row>
    <row r="2400" ht="10.5">
      <c r="D2400" s="46"/>
    </row>
    <row r="2401" ht="10.5">
      <c r="D2401" s="46"/>
    </row>
    <row r="2402" ht="10.5">
      <c r="D2402" s="46"/>
    </row>
    <row r="2403" ht="10.5">
      <c r="D2403" s="46"/>
    </row>
    <row r="2404" ht="10.5">
      <c r="D2404" s="46"/>
    </row>
    <row r="2405" ht="10.5">
      <c r="D2405" s="46"/>
    </row>
    <row r="2406" ht="10.5">
      <c r="D2406" s="46"/>
    </row>
    <row r="2407" ht="10.5">
      <c r="D2407" s="46"/>
    </row>
    <row r="2408" ht="10.5">
      <c r="D2408" s="46"/>
    </row>
    <row r="2409" ht="10.5">
      <c r="D2409" s="46"/>
    </row>
    <row r="2410" ht="10.5">
      <c r="D2410" s="46"/>
    </row>
    <row r="2411" ht="10.5">
      <c r="D2411" s="46"/>
    </row>
    <row r="2412" ht="10.5">
      <c r="D2412" s="46"/>
    </row>
    <row r="2413" ht="10.5">
      <c r="D2413" s="46"/>
    </row>
    <row r="2414" ht="10.5">
      <c r="D2414" s="46"/>
    </row>
    <row r="2415" ht="10.5">
      <c r="D2415" s="46"/>
    </row>
    <row r="2416" ht="10.5">
      <c r="D2416" s="46"/>
    </row>
    <row r="2417" ht="10.5">
      <c r="D2417" s="46"/>
    </row>
    <row r="2418" ht="10.5">
      <c r="D2418" s="46"/>
    </row>
    <row r="2419" ht="10.5">
      <c r="D2419" s="46"/>
    </row>
    <row r="2420" ht="10.5">
      <c r="D2420" s="46"/>
    </row>
    <row r="2421" ht="10.5">
      <c r="D2421" s="46"/>
    </row>
    <row r="2422" ht="10.5">
      <c r="D2422" s="46"/>
    </row>
    <row r="2423" ht="10.5">
      <c r="D2423" s="46"/>
    </row>
    <row r="2424" ht="10.5">
      <c r="D2424" s="46"/>
    </row>
    <row r="2425" ht="10.5">
      <c r="D2425" s="46"/>
    </row>
    <row r="2426" ht="10.5">
      <c r="D2426" s="46"/>
    </row>
    <row r="2427" ht="10.5">
      <c r="D2427" s="46"/>
    </row>
    <row r="2428" ht="10.5">
      <c r="D2428" s="46"/>
    </row>
    <row r="2429" ht="10.5">
      <c r="D2429" s="46"/>
    </row>
    <row r="2430" ht="10.5">
      <c r="D2430" s="46"/>
    </row>
    <row r="2431" ht="10.5">
      <c r="D2431" s="46"/>
    </row>
    <row r="2432" ht="10.5">
      <c r="D2432" s="46"/>
    </row>
    <row r="2433" ht="10.5">
      <c r="D2433" s="46"/>
    </row>
    <row r="2434" ht="10.5">
      <c r="D2434" s="46"/>
    </row>
    <row r="2435" ht="10.5">
      <c r="D2435" s="46"/>
    </row>
    <row r="2436" ht="10.5">
      <c r="D2436" s="46"/>
    </row>
    <row r="2437" ht="10.5">
      <c r="D2437" s="46"/>
    </row>
    <row r="2438" ht="10.5">
      <c r="D2438" s="46"/>
    </row>
    <row r="2439" ht="10.5">
      <c r="D2439" s="46"/>
    </row>
    <row r="2440" ht="10.5">
      <c r="D2440" s="46"/>
    </row>
    <row r="2441" ht="10.5">
      <c r="D2441" s="46"/>
    </row>
    <row r="2442" ht="10.5">
      <c r="D2442" s="46"/>
    </row>
    <row r="2443" ht="10.5">
      <c r="D2443" s="46"/>
    </row>
    <row r="2444" ht="10.5">
      <c r="D2444" s="46"/>
    </row>
    <row r="2445" ht="10.5">
      <c r="D2445" s="46"/>
    </row>
    <row r="2446" ht="10.5">
      <c r="D2446" s="46"/>
    </row>
    <row r="2447" ht="10.5">
      <c r="D2447" s="46"/>
    </row>
    <row r="2448" ht="10.5">
      <c r="D2448" s="46"/>
    </row>
    <row r="2449" ht="10.5">
      <c r="D2449" s="46"/>
    </row>
    <row r="2450" ht="10.5">
      <c r="D2450" s="46"/>
    </row>
    <row r="2451" ht="10.5">
      <c r="D2451" s="46"/>
    </row>
    <row r="2452" ht="10.5">
      <c r="D2452" s="46"/>
    </row>
    <row r="2453" ht="10.5">
      <c r="D2453" s="46"/>
    </row>
    <row r="2454" ht="10.5">
      <c r="D2454" s="46"/>
    </row>
    <row r="2455" ht="10.5">
      <c r="D2455" s="46"/>
    </row>
    <row r="2456" ht="10.5">
      <c r="D2456" s="46"/>
    </row>
    <row r="2457" ht="10.5">
      <c r="D2457" s="46"/>
    </row>
    <row r="2458" ht="10.5">
      <c r="D2458" s="46"/>
    </row>
    <row r="2459" ht="10.5">
      <c r="D2459" s="46"/>
    </row>
    <row r="2460" ht="10.5">
      <c r="D2460" s="46"/>
    </row>
    <row r="2461" ht="10.5">
      <c r="D2461" s="46"/>
    </row>
    <row r="2462" ht="10.5">
      <c r="D2462" s="46"/>
    </row>
    <row r="2463" ht="10.5">
      <c r="D2463" s="46"/>
    </row>
    <row r="2464" ht="10.5">
      <c r="D2464" s="46"/>
    </row>
    <row r="2465" ht="10.5">
      <c r="D2465" s="46"/>
    </row>
    <row r="2466" ht="10.5">
      <c r="D2466" s="46"/>
    </row>
    <row r="2467" ht="10.5">
      <c r="D2467" s="46"/>
    </row>
    <row r="2468" ht="10.5">
      <c r="D2468" s="46"/>
    </row>
    <row r="2469" ht="10.5">
      <c r="D2469" s="46"/>
    </row>
    <row r="2470" ht="10.5">
      <c r="D2470" s="46"/>
    </row>
    <row r="2471" ht="10.5">
      <c r="D2471" s="46"/>
    </row>
    <row r="2472" ht="10.5">
      <c r="D2472" s="46"/>
    </row>
    <row r="2473" ht="10.5">
      <c r="D2473" s="46"/>
    </row>
    <row r="2474" ht="10.5">
      <c r="D2474" s="46"/>
    </row>
    <row r="2475" ht="10.5">
      <c r="D2475" s="46"/>
    </row>
    <row r="2476" ht="10.5">
      <c r="D2476" s="46"/>
    </row>
    <row r="2477" ht="10.5">
      <c r="D2477" s="46"/>
    </row>
    <row r="2478" ht="10.5">
      <c r="D2478" s="46"/>
    </row>
    <row r="2479" ht="10.5">
      <c r="D2479" s="46"/>
    </row>
    <row r="2480" ht="10.5">
      <c r="D2480" s="46"/>
    </row>
    <row r="2481" ht="10.5">
      <c r="D2481" s="46"/>
    </row>
    <row r="2482" ht="10.5">
      <c r="D2482" s="46"/>
    </row>
    <row r="2483" ht="10.5">
      <c r="D2483" s="46"/>
    </row>
    <row r="2484" ht="10.5">
      <c r="D2484" s="46"/>
    </row>
    <row r="2485" ht="10.5">
      <c r="D2485" s="46"/>
    </row>
    <row r="2486" ht="10.5">
      <c r="D2486" s="46"/>
    </row>
    <row r="2487" ht="10.5">
      <c r="D2487" s="46"/>
    </row>
    <row r="2488" ht="10.5">
      <c r="D2488" s="46"/>
    </row>
    <row r="2489" ht="10.5">
      <c r="D2489" s="46"/>
    </row>
    <row r="2490" ht="10.5">
      <c r="D2490" s="46"/>
    </row>
    <row r="2491" ht="10.5">
      <c r="D2491" s="46"/>
    </row>
    <row r="2492" ht="10.5">
      <c r="D2492" s="46"/>
    </row>
    <row r="2493" ht="10.5">
      <c r="D2493" s="46"/>
    </row>
    <row r="2494" ht="10.5">
      <c r="D2494" s="46"/>
    </row>
    <row r="2495" ht="10.5">
      <c r="D2495" s="46"/>
    </row>
    <row r="2496" ht="10.5">
      <c r="D2496" s="46"/>
    </row>
    <row r="2497" ht="10.5">
      <c r="D2497" s="46"/>
    </row>
  </sheetData>
  <mergeCells count="11">
    <mergeCell ref="U3:V3"/>
    <mergeCell ref="W3:X3"/>
    <mergeCell ref="Z3:AA3"/>
    <mergeCell ref="O3:P3"/>
    <mergeCell ref="Q3:R3"/>
    <mergeCell ref="S3:T3"/>
    <mergeCell ref="O1:AA1"/>
    <mergeCell ref="I2:M2"/>
    <mergeCell ref="O2:X2"/>
    <mergeCell ref="A1:D1"/>
    <mergeCell ref="I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dcterms:created xsi:type="dcterms:W3CDTF">2000-01-04T09:43:22Z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