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1185A" sheetId="1" r:id="rId1"/>
  </sheets>
  <definedNames>
    <definedName name="_xlnm.Print_Titles" localSheetId="0">'1185A'!$1:$2</definedName>
  </definedNames>
  <calcPr fullCalcOnLoad="1"/>
</workbook>
</file>

<file path=xl/sharedStrings.xml><?xml version="1.0" encoding="utf-8"?>
<sst xmlns="http://schemas.openxmlformats.org/spreadsheetml/2006/main" count="298" uniqueCount="45">
  <si>
    <t>Leg</t>
  </si>
  <si>
    <t>Hole #</t>
  </si>
  <si>
    <t>Core #</t>
  </si>
  <si>
    <t>Section</t>
  </si>
  <si>
    <t>Piece #</t>
  </si>
  <si>
    <t>Top (cm)</t>
  </si>
  <si>
    <t>Bot (cm)</t>
  </si>
  <si>
    <t>Unit #</t>
  </si>
  <si>
    <t>Thickness</t>
  </si>
  <si>
    <t>Notes</t>
  </si>
  <si>
    <t>Cumulative (cm)</t>
  </si>
  <si>
    <t>Recovered Unit Thickness (cm)</t>
  </si>
  <si>
    <t>8R</t>
  </si>
  <si>
    <t>1185A</t>
  </si>
  <si>
    <t>?</t>
  </si>
  <si>
    <t>7A</t>
  </si>
  <si>
    <t>7B</t>
  </si>
  <si>
    <t>7C</t>
  </si>
  <si>
    <t>7D</t>
  </si>
  <si>
    <t>3A</t>
  </si>
  <si>
    <t>3B</t>
  </si>
  <si>
    <t>4A</t>
  </si>
  <si>
    <t>4B</t>
  </si>
  <si>
    <t>4C</t>
  </si>
  <si>
    <t>9R</t>
  </si>
  <si>
    <t>LIMESTONE AND CHERT</t>
  </si>
  <si>
    <t>1A</t>
  </si>
  <si>
    <t>1B</t>
  </si>
  <si>
    <t>5A</t>
  </si>
  <si>
    <t>5B</t>
  </si>
  <si>
    <t>5C</t>
  </si>
  <si>
    <t>5D</t>
  </si>
  <si>
    <t>8A</t>
  </si>
  <si>
    <t>8B</t>
  </si>
  <si>
    <t>2A</t>
  </si>
  <si>
    <t>2B</t>
  </si>
  <si>
    <t>6A</t>
  </si>
  <si>
    <t>6B</t>
  </si>
  <si>
    <t>6C</t>
  </si>
  <si>
    <t>LIMESTONE</t>
  </si>
  <si>
    <t>10R</t>
  </si>
  <si>
    <t>9A</t>
  </si>
  <si>
    <t>9B</t>
  </si>
  <si>
    <t>9C</t>
  </si>
  <si>
    <t>11R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</si>
</sst>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9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K7" sqref="K7"/>
    </sheetView>
  </sheetViews>
  <sheetFormatPr defaultColWidth="11.421875" defaultRowHeight="12.75"/>
  <cols>
    <col min="1" max="9" width="9.140625" style="1" customWidth="1"/>
    <col min="10" max="10" width="14.00390625" style="1" customWidth="1"/>
    <col min="11" max="11" width="22.8515625" style="2" customWidth="1"/>
    <col min="12" max="12" width="25.421875" style="1" customWidth="1"/>
    <col min="13" max="16384" width="9.140625" style="1" customWidth="1"/>
  </cols>
  <sheetData>
    <row r="1" spans="1:12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5</v>
      </c>
      <c r="H1" s="1" t="s">
        <v>6</v>
      </c>
      <c r="I1" s="1" t="s">
        <v>8</v>
      </c>
      <c r="J1" s="1" t="s">
        <v>10</v>
      </c>
      <c r="K1" s="1" t="s">
        <v>9</v>
      </c>
      <c r="L1" s="1" t="s">
        <v>11</v>
      </c>
    </row>
    <row r="2" spans="1:11" s="8" customFormat="1" ht="12">
      <c r="A2" s="8">
        <v>192</v>
      </c>
      <c r="B2" s="8" t="s">
        <v>13</v>
      </c>
      <c r="C2" s="8" t="s">
        <v>12</v>
      </c>
      <c r="D2" s="8">
        <v>1</v>
      </c>
      <c r="E2" s="8">
        <v>1</v>
      </c>
      <c r="F2" s="9" t="s">
        <v>14</v>
      </c>
      <c r="G2" s="8">
        <v>0</v>
      </c>
      <c r="H2" s="8">
        <v>9</v>
      </c>
      <c r="I2" s="8">
        <f>H2-G2</f>
        <v>9</v>
      </c>
      <c r="K2" s="10" t="s">
        <v>25</v>
      </c>
    </row>
    <row r="3" spans="1:10" ht="12">
      <c r="A3" s="1">
        <v>192</v>
      </c>
      <c r="B3" s="1" t="s">
        <v>13</v>
      </c>
      <c r="C3" s="1" t="s">
        <v>12</v>
      </c>
      <c r="D3" s="1">
        <v>1</v>
      </c>
      <c r="E3" s="1">
        <v>2</v>
      </c>
      <c r="F3" s="1">
        <v>1</v>
      </c>
      <c r="G3" s="1">
        <v>13.5</v>
      </c>
      <c r="H3" s="1">
        <v>18</v>
      </c>
      <c r="I3" s="1">
        <f aca="true" t="shared" si="0" ref="I3:I32">H3-G3</f>
        <v>4.5</v>
      </c>
      <c r="J3" s="1">
        <f>SUM(I$3:I3)</f>
        <v>4.5</v>
      </c>
    </row>
    <row r="4" spans="1:10" ht="12">
      <c r="A4" s="1">
        <v>192</v>
      </c>
      <c r="B4" s="1" t="s">
        <v>13</v>
      </c>
      <c r="C4" s="1" t="s">
        <v>12</v>
      </c>
      <c r="D4" s="1">
        <v>1</v>
      </c>
      <c r="E4" s="1">
        <v>3</v>
      </c>
      <c r="F4" s="1">
        <v>1</v>
      </c>
      <c r="G4" s="1">
        <v>20</v>
      </c>
      <c r="H4" s="1">
        <v>35</v>
      </c>
      <c r="I4" s="1">
        <f t="shared" si="0"/>
        <v>15</v>
      </c>
      <c r="J4" s="1">
        <f>SUM(I$3:I4)</f>
        <v>19.5</v>
      </c>
    </row>
    <row r="5" spans="1:11" s="3" customFormat="1" ht="12">
      <c r="A5" s="1">
        <v>192</v>
      </c>
      <c r="B5" s="1" t="s">
        <v>13</v>
      </c>
      <c r="C5" s="1" t="s">
        <v>12</v>
      </c>
      <c r="D5" s="1">
        <v>1</v>
      </c>
      <c r="E5" s="3">
        <v>4</v>
      </c>
      <c r="F5" s="1">
        <v>1</v>
      </c>
      <c r="G5" s="3">
        <v>35</v>
      </c>
      <c r="H5" s="3">
        <v>45</v>
      </c>
      <c r="I5" s="1">
        <f t="shared" si="0"/>
        <v>10</v>
      </c>
      <c r="J5" s="1">
        <f>SUM(I$3:I5)</f>
        <v>29.5</v>
      </c>
      <c r="K5" s="4"/>
    </row>
    <row r="6" spans="1:10" ht="12">
      <c r="A6" s="1">
        <v>192</v>
      </c>
      <c r="B6" s="1" t="s">
        <v>13</v>
      </c>
      <c r="C6" s="1" t="s">
        <v>12</v>
      </c>
      <c r="D6" s="1">
        <v>1</v>
      </c>
      <c r="E6" s="1">
        <v>5</v>
      </c>
      <c r="F6" s="1">
        <v>1</v>
      </c>
      <c r="G6" s="1">
        <v>47</v>
      </c>
      <c r="H6" s="1">
        <v>52.5</v>
      </c>
      <c r="I6" s="1">
        <f t="shared" si="0"/>
        <v>5.5</v>
      </c>
      <c r="J6" s="1">
        <f>SUM(I$3:I6)</f>
        <v>35</v>
      </c>
    </row>
    <row r="7" spans="1:11" s="3" customFormat="1" ht="12">
      <c r="A7" s="1">
        <v>192</v>
      </c>
      <c r="B7" s="1" t="s">
        <v>13</v>
      </c>
      <c r="C7" s="1" t="s">
        <v>12</v>
      </c>
      <c r="D7" s="1">
        <v>1</v>
      </c>
      <c r="E7" s="3">
        <v>6</v>
      </c>
      <c r="F7" s="1">
        <v>1</v>
      </c>
      <c r="G7" s="3">
        <v>54</v>
      </c>
      <c r="H7" s="3">
        <v>55.5</v>
      </c>
      <c r="I7" s="1">
        <f t="shared" si="0"/>
        <v>1.5</v>
      </c>
      <c r="J7" s="1">
        <f>SUM(I$3:I7)</f>
        <v>36.5</v>
      </c>
      <c r="K7" s="4"/>
    </row>
    <row r="8" spans="1:11" s="3" customFormat="1" ht="12">
      <c r="A8" s="1">
        <v>192</v>
      </c>
      <c r="B8" s="1" t="s">
        <v>13</v>
      </c>
      <c r="C8" s="1" t="s">
        <v>12</v>
      </c>
      <c r="D8" s="1">
        <v>1</v>
      </c>
      <c r="E8" s="3" t="s">
        <v>15</v>
      </c>
      <c r="F8" s="1">
        <v>1</v>
      </c>
      <c r="G8" s="3">
        <v>56.5</v>
      </c>
      <c r="H8" s="3">
        <v>59.5</v>
      </c>
      <c r="I8" s="1">
        <f t="shared" si="0"/>
        <v>3</v>
      </c>
      <c r="J8" s="1">
        <f>SUM(I$3:I8)</f>
        <v>39.5</v>
      </c>
      <c r="K8" s="4"/>
    </row>
    <row r="9" spans="1:11" s="3" customFormat="1" ht="12">
      <c r="A9" s="1">
        <v>192</v>
      </c>
      <c r="B9" s="1" t="s">
        <v>13</v>
      </c>
      <c r="C9" s="1" t="s">
        <v>12</v>
      </c>
      <c r="D9" s="1">
        <v>1</v>
      </c>
      <c r="E9" s="3" t="s">
        <v>16</v>
      </c>
      <c r="F9" s="1">
        <v>1</v>
      </c>
      <c r="G9" s="3">
        <v>59.5</v>
      </c>
      <c r="H9" s="3">
        <v>68</v>
      </c>
      <c r="I9" s="1">
        <f t="shared" si="0"/>
        <v>8.5</v>
      </c>
      <c r="J9" s="1">
        <f>SUM(I$3:I9)</f>
        <v>48</v>
      </c>
      <c r="K9" s="4"/>
    </row>
    <row r="10" spans="1:11" s="3" customFormat="1" ht="12">
      <c r="A10" s="1">
        <v>192</v>
      </c>
      <c r="B10" s="1" t="s">
        <v>13</v>
      </c>
      <c r="C10" s="1" t="s">
        <v>12</v>
      </c>
      <c r="D10" s="1">
        <v>1</v>
      </c>
      <c r="E10" s="3" t="s">
        <v>17</v>
      </c>
      <c r="F10" s="1">
        <v>1</v>
      </c>
      <c r="G10" s="3">
        <v>68</v>
      </c>
      <c r="H10" s="3">
        <v>85.5</v>
      </c>
      <c r="I10" s="1">
        <f t="shared" si="0"/>
        <v>17.5</v>
      </c>
      <c r="J10" s="1">
        <f>SUM(I$3:I10)</f>
        <v>65.5</v>
      </c>
      <c r="K10" s="4"/>
    </row>
    <row r="11" spans="1:11" s="3" customFormat="1" ht="12">
      <c r="A11" s="1">
        <v>192</v>
      </c>
      <c r="B11" s="1" t="s">
        <v>13</v>
      </c>
      <c r="C11" s="1" t="s">
        <v>12</v>
      </c>
      <c r="D11" s="1">
        <v>1</v>
      </c>
      <c r="E11" s="3" t="s">
        <v>18</v>
      </c>
      <c r="F11" s="1">
        <v>1</v>
      </c>
      <c r="G11" s="3">
        <v>85.5</v>
      </c>
      <c r="H11" s="3">
        <v>97.5</v>
      </c>
      <c r="I11" s="1">
        <f t="shared" si="0"/>
        <v>12</v>
      </c>
      <c r="J11" s="1">
        <f>SUM(I$3:I11)</f>
        <v>77.5</v>
      </c>
      <c r="K11" s="4"/>
    </row>
    <row r="12" spans="1:11" s="3" customFormat="1" ht="12">
      <c r="A12" s="1">
        <v>192</v>
      </c>
      <c r="B12" s="1" t="s">
        <v>13</v>
      </c>
      <c r="C12" s="1" t="s">
        <v>12</v>
      </c>
      <c r="D12" s="1">
        <v>1</v>
      </c>
      <c r="E12" s="3">
        <v>8</v>
      </c>
      <c r="F12" s="1">
        <v>1</v>
      </c>
      <c r="G12" s="3">
        <v>98</v>
      </c>
      <c r="H12" s="3">
        <v>100</v>
      </c>
      <c r="I12" s="1">
        <f t="shared" si="0"/>
        <v>2</v>
      </c>
      <c r="J12" s="1">
        <f>SUM(I$3:I12)</f>
        <v>79.5</v>
      </c>
      <c r="K12" s="4"/>
    </row>
    <row r="13" spans="1:11" s="3" customFormat="1" ht="12">
      <c r="A13" s="1">
        <v>192</v>
      </c>
      <c r="B13" s="1" t="s">
        <v>13</v>
      </c>
      <c r="C13" s="1" t="s">
        <v>12</v>
      </c>
      <c r="D13" s="1">
        <v>1</v>
      </c>
      <c r="E13" s="3">
        <v>9</v>
      </c>
      <c r="F13" s="1">
        <v>1</v>
      </c>
      <c r="G13" s="3">
        <v>101</v>
      </c>
      <c r="H13" s="3">
        <v>104.5</v>
      </c>
      <c r="I13" s="1">
        <f t="shared" si="0"/>
        <v>3.5</v>
      </c>
      <c r="J13" s="1">
        <f>SUM(I$3:I13)</f>
        <v>83</v>
      </c>
      <c r="K13" s="4"/>
    </row>
    <row r="14" spans="1:11" s="3" customFormat="1" ht="12">
      <c r="A14" s="1">
        <v>192</v>
      </c>
      <c r="B14" s="1" t="s">
        <v>13</v>
      </c>
      <c r="C14" s="1" t="s">
        <v>12</v>
      </c>
      <c r="D14" s="1">
        <v>1</v>
      </c>
      <c r="E14" s="3">
        <v>10</v>
      </c>
      <c r="F14" s="1">
        <v>1</v>
      </c>
      <c r="G14" s="3">
        <v>106</v>
      </c>
      <c r="H14" s="3">
        <v>112</v>
      </c>
      <c r="I14" s="1">
        <f t="shared" si="0"/>
        <v>6</v>
      </c>
      <c r="J14" s="1">
        <f>SUM(I$3:I14)</f>
        <v>89</v>
      </c>
      <c r="K14" s="4"/>
    </row>
    <row r="15" spans="1:11" s="3" customFormat="1" ht="12">
      <c r="A15" s="1">
        <v>192</v>
      </c>
      <c r="B15" s="1" t="s">
        <v>13</v>
      </c>
      <c r="C15" s="1" t="s">
        <v>12</v>
      </c>
      <c r="D15" s="1">
        <v>1</v>
      </c>
      <c r="E15" s="3">
        <v>11</v>
      </c>
      <c r="F15" s="1">
        <v>1</v>
      </c>
      <c r="G15" s="3">
        <v>114</v>
      </c>
      <c r="H15" s="3">
        <v>127.5</v>
      </c>
      <c r="I15" s="1">
        <f t="shared" si="0"/>
        <v>13.5</v>
      </c>
      <c r="J15" s="1">
        <f>SUM(I$3:I15)</f>
        <v>102.5</v>
      </c>
      <c r="K15" s="4"/>
    </row>
    <row r="16" spans="1:11" s="3" customFormat="1" ht="12">
      <c r="A16" s="1">
        <v>192</v>
      </c>
      <c r="B16" s="1" t="s">
        <v>13</v>
      </c>
      <c r="C16" s="1" t="s">
        <v>12</v>
      </c>
      <c r="D16" s="1">
        <v>1</v>
      </c>
      <c r="E16" s="3">
        <v>12</v>
      </c>
      <c r="F16" s="1">
        <v>1</v>
      </c>
      <c r="G16" s="3">
        <v>129</v>
      </c>
      <c r="H16" s="3">
        <v>133.5</v>
      </c>
      <c r="I16" s="1">
        <f t="shared" si="0"/>
        <v>4.5</v>
      </c>
      <c r="J16" s="1">
        <f>SUM(I$3:I16)</f>
        <v>107</v>
      </c>
      <c r="K16" s="4"/>
    </row>
    <row r="17" spans="1:11" s="3" customFormat="1" ht="12">
      <c r="A17" s="1">
        <v>192</v>
      </c>
      <c r="B17" s="1" t="s">
        <v>13</v>
      </c>
      <c r="C17" s="1" t="s">
        <v>12</v>
      </c>
      <c r="D17" s="1">
        <v>1</v>
      </c>
      <c r="E17" s="3">
        <v>13</v>
      </c>
      <c r="F17" s="1">
        <v>1</v>
      </c>
      <c r="G17" s="3">
        <v>136.5</v>
      </c>
      <c r="H17" s="3">
        <v>141.5</v>
      </c>
      <c r="I17" s="1">
        <f t="shared" si="0"/>
        <v>5</v>
      </c>
      <c r="J17" s="1">
        <f>SUM(I$3:I17)</f>
        <v>112</v>
      </c>
      <c r="K17" s="4"/>
    </row>
    <row r="18" spans="1:11" s="3" customFormat="1" ht="12">
      <c r="A18" s="1">
        <v>192</v>
      </c>
      <c r="B18" s="1" t="s">
        <v>13</v>
      </c>
      <c r="C18" s="1" t="s">
        <v>12</v>
      </c>
      <c r="D18" s="1">
        <v>1</v>
      </c>
      <c r="E18" s="3">
        <v>14</v>
      </c>
      <c r="F18" s="1">
        <v>1</v>
      </c>
      <c r="G18" s="3">
        <v>144</v>
      </c>
      <c r="H18" s="3">
        <v>147.5</v>
      </c>
      <c r="I18" s="1">
        <f t="shared" si="0"/>
        <v>3.5</v>
      </c>
      <c r="J18" s="1">
        <f>SUM(I$3:I18)</f>
        <v>115.5</v>
      </c>
      <c r="K18" s="4"/>
    </row>
    <row r="19" spans="1:11" s="3" customFormat="1" ht="12">
      <c r="A19" s="1">
        <v>192</v>
      </c>
      <c r="B19" s="1" t="s">
        <v>13</v>
      </c>
      <c r="C19" s="1" t="s">
        <v>12</v>
      </c>
      <c r="D19" s="1">
        <v>2</v>
      </c>
      <c r="E19" s="3">
        <v>1</v>
      </c>
      <c r="F19" s="1">
        <v>1</v>
      </c>
      <c r="G19" s="3">
        <v>0</v>
      </c>
      <c r="H19" s="3">
        <v>4</v>
      </c>
      <c r="I19" s="1">
        <f t="shared" si="0"/>
        <v>4</v>
      </c>
      <c r="J19" s="1">
        <f>SUM(I$3:I19)</f>
        <v>119.5</v>
      </c>
      <c r="K19" s="4"/>
    </row>
    <row r="20" spans="1:11" s="3" customFormat="1" ht="12">
      <c r="A20" s="1">
        <v>192</v>
      </c>
      <c r="B20" s="1" t="s">
        <v>13</v>
      </c>
      <c r="C20" s="1" t="s">
        <v>12</v>
      </c>
      <c r="D20" s="1">
        <v>2</v>
      </c>
      <c r="E20" s="3">
        <v>2</v>
      </c>
      <c r="F20" s="1">
        <v>1</v>
      </c>
      <c r="G20" s="3">
        <v>4</v>
      </c>
      <c r="H20" s="3">
        <v>7.5</v>
      </c>
      <c r="I20" s="1">
        <f t="shared" si="0"/>
        <v>3.5</v>
      </c>
      <c r="J20" s="1">
        <f>SUM(I$3:I20)</f>
        <v>123</v>
      </c>
      <c r="K20" s="4"/>
    </row>
    <row r="21" spans="1:11" s="3" customFormat="1" ht="12">
      <c r="A21" s="1">
        <v>192</v>
      </c>
      <c r="B21" s="1" t="s">
        <v>13</v>
      </c>
      <c r="C21" s="1" t="s">
        <v>12</v>
      </c>
      <c r="D21" s="1">
        <v>2</v>
      </c>
      <c r="E21" s="3" t="s">
        <v>19</v>
      </c>
      <c r="F21" s="1">
        <v>1</v>
      </c>
      <c r="G21" s="3">
        <v>8</v>
      </c>
      <c r="H21" s="3">
        <v>26</v>
      </c>
      <c r="I21" s="1">
        <f t="shared" si="0"/>
        <v>18</v>
      </c>
      <c r="J21" s="1">
        <f>SUM(I$3:I21)</f>
        <v>141</v>
      </c>
      <c r="K21" s="4"/>
    </row>
    <row r="22" spans="1:11" s="3" customFormat="1" ht="12">
      <c r="A22" s="1">
        <v>192</v>
      </c>
      <c r="B22" s="1" t="s">
        <v>13</v>
      </c>
      <c r="C22" s="1" t="s">
        <v>12</v>
      </c>
      <c r="D22" s="1">
        <v>2</v>
      </c>
      <c r="E22" s="3" t="s">
        <v>20</v>
      </c>
      <c r="F22" s="1">
        <v>1</v>
      </c>
      <c r="G22" s="3">
        <v>26</v>
      </c>
      <c r="H22" s="3">
        <v>53</v>
      </c>
      <c r="I22" s="1">
        <f t="shared" si="0"/>
        <v>27</v>
      </c>
      <c r="J22" s="1">
        <f>SUM(I$3:I22)</f>
        <v>168</v>
      </c>
      <c r="K22" s="4"/>
    </row>
    <row r="23" spans="1:11" s="3" customFormat="1" ht="12">
      <c r="A23" s="1">
        <v>192</v>
      </c>
      <c r="B23" s="1" t="s">
        <v>13</v>
      </c>
      <c r="C23" s="1" t="s">
        <v>12</v>
      </c>
      <c r="D23" s="1">
        <v>2</v>
      </c>
      <c r="E23" s="3" t="s">
        <v>21</v>
      </c>
      <c r="F23" s="1">
        <v>1</v>
      </c>
      <c r="G23" s="3">
        <v>54</v>
      </c>
      <c r="H23" s="3">
        <v>76</v>
      </c>
      <c r="I23" s="1">
        <f t="shared" si="0"/>
        <v>22</v>
      </c>
      <c r="J23" s="1">
        <f>SUM(I$3:I23)</f>
        <v>190</v>
      </c>
      <c r="K23" s="4"/>
    </row>
    <row r="24" spans="1:11" s="3" customFormat="1" ht="12">
      <c r="A24" s="1">
        <v>192</v>
      </c>
      <c r="B24" s="1" t="s">
        <v>13</v>
      </c>
      <c r="C24" s="1" t="s">
        <v>12</v>
      </c>
      <c r="D24" s="1">
        <v>2</v>
      </c>
      <c r="E24" s="3" t="s">
        <v>22</v>
      </c>
      <c r="F24" s="1">
        <v>1</v>
      </c>
      <c r="G24" s="3">
        <v>76</v>
      </c>
      <c r="H24" s="3">
        <v>95</v>
      </c>
      <c r="I24" s="1">
        <f t="shared" si="0"/>
        <v>19</v>
      </c>
      <c r="J24" s="1">
        <f>SUM(I$3:I24)</f>
        <v>209</v>
      </c>
      <c r="K24" s="4"/>
    </row>
    <row r="25" spans="1:11" s="8" customFormat="1" ht="12">
      <c r="A25" s="8">
        <v>192</v>
      </c>
      <c r="B25" s="8" t="s">
        <v>13</v>
      </c>
      <c r="C25" s="8" t="s">
        <v>12</v>
      </c>
      <c r="D25" s="8">
        <v>2</v>
      </c>
      <c r="E25" s="8" t="s">
        <v>23</v>
      </c>
      <c r="F25" s="8">
        <v>1</v>
      </c>
      <c r="G25" s="8">
        <v>95</v>
      </c>
      <c r="H25" s="8">
        <v>115</v>
      </c>
      <c r="I25" s="8">
        <f t="shared" si="0"/>
        <v>20</v>
      </c>
      <c r="J25" s="8">
        <f>SUM(I$3:I25)</f>
        <v>229</v>
      </c>
      <c r="K25" s="10"/>
    </row>
    <row r="26" spans="1:11" s="3" customFormat="1" ht="12">
      <c r="A26" s="1">
        <v>192</v>
      </c>
      <c r="B26" s="1" t="s">
        <v>13</v>
      </c>
      <c r="C26" s="1" t="s">
        <v>24</v>
      </c>
      <c r="D26" s="3">
        <v>1</v>
      </c>
      <c r="E26" s="3" t="s">
        <v>26</v>
      </c>
      <c r="F26" s="5">
        <v>1</v>
      </c>
      <c r="G26" s="3">
        <v>0</v>
      </c>
      <c r="H26" s="3">
        <v>18</v>
      </c>
      <c r="I26" s="1">
        <f t="shared" si="0"/>
        <v>18</v>
      </c>
      <c r="J26" s="1">
        <f>SUM(I$3:I26)</f>
        <v>247</v>
      </c>
      <c r="K26" s="4"/>
    </row>
    <row r="27" spans="1:11" s="3" customFormat="1" ht="12">
      <c r="A27" s="1">
        <v>192</v>
      </c>
      <c r="B27" s="1" t="s">
        <v>13</v>
      </c>
      <c r="C27" s="1" t="s">
        <v>24</v>
      </c>
      <c r="D27" s="3">
        <v>1</v>
      </c>
      <c r="E27" s="3" t="s">
        <v>27</v>
      </c>
      <c r="F27" s="5">
        <v>1</v>
      </c>
      <c r="G27" s="3">
        <v>18</v>
      </c>
      <c r="H27" s="3">
        <v>31.5</v>
      </c>
      <c r="I27" s="1">
        <f t="shared" si="0"/>
        <v>13.5</v>
      </c>
      <c r="J27" s="1">
        <f>SUM(I$3:I27)</f>
        <v>260.5</v>
      </c>
      <c r="K27" s="4"/>
    </row>
    <row r="28" spans="1:11" s="3" customFormat="1" ht="12">
      <c r="A28" s="1">
        <v>192</v>
      </c>
      <c r="B28" s="1" t="s">
        <v>13</v>
      </c>
      <c r="C28" s="1" t="s">
        <v>24</v>
      </c>
      <c r="D28" s="3">
        <v>1</v>
      </c>
      <c r="E28" s="3">
        <v>2</v>
      </c>
      <c r="F28" s="5">
        <v>1</v>
      </c>
      <c r="G28" s="3">
        <v>32</v>
      </c>
      <c r="H28" s="3">
        <v>44</v>
      </c>
      <c r="I28" s="1">
        <f t="shared" si="0"/>
        <v>12</v>
      </c>
      <c r="J28" s="1">
        <f>SUM(I$3:I28)</f>
        <v>272.5</v>
      </c>
      <c r="K28" s="4"/>
    </row>
    <row r="29" spans="1:11" s="3" customFormat="1" ht="12">
      <c r="A29" s="1">
        <v>192</v>
      </c>
      <c r="B29" s="1" t="s">
        <v>13</v>
      </c>
      <c r="C29" s="1" t="s">
        <v>24</v>
      </c>
      <c r="D29" s="3">
        <v>1</v>
      </c>
      <c r="E29" s="3">
        <v>3</v>
      </c>
      <c r="F29" s="5">
        <v>1</v>
      </c>
      <c r="G29" s="3">
        <v>45</v>
      </c>
      <c r="H29" s="3">
        <v>51</v>
      </c>
      <c r="I29" s="1">
        <f t="shared" si="0"/>
        <v>6</v>
      </c>
      <c r="J29" s="1">
        <f>SUM(I$3:I29)</f>
        <v>278.5</v>
      </c>
      <c r="K29" s="4"/>
    </row>
    <row r="30" spans="1:11" s="3" customFormat="1" ht="12">
      <c r="A30" s="1">
        <v>192</v>
      </c>
      <c r="B30" s="1" t="s">
        <v>13</v>
      </c>
      <c r="C30" s="1" t="s">
        <v>24</v>
      </c>
      <c r="D30" s="3">
        <v>1</v>
      </c>
      <c r="E30" s="3">
        <v>4</v>
      </c>
      <c r="F30" s="5">
        <v>1</v>
      </c>
      <c r="G30" s="3">
        <v>51</v>
      </c>
      <c r="H30" s="3">
        <v>64</v>
      </c>
      <c r="I30" s="1">
        <f t="shared" si="0"/>
        <v>13</v>
      </c>
      <c r="J30" s="1">
        <f>SUM(I$3:I30)</f>
        <v>291.5</v>
      </c>
      <c r="K30" s="4"/>
    </row>
    <row r="31" spans="1:11" s="3" customFormat="1" ht="12">
      <c r="A31" s="1">
        <v>192</v>
      </c>
      <c r="B31" s="1" t="s">
        <v>13</v>
      </c>
      <c r="C31" s="1" t="s">
        <v>24</v>
      </c>
      <c r="D31" s="3">
        <v>1</v>
      </c>
      <c r="E31" s="3">
        <v>5</v>
      </c>
      <c r="F31" s="5">
        <v>1</v>
      </c>
      <c r="G31" s="3">
        <v>65</v>
      </c>
      <c r="H31" s="3">
        <v>78</v>
      </c>
      <c r="I31" s="1">
        <f t="shared" si="0"/>
        <v>13</v>
      </c>
      <c r="J31" s="1">
        <f>SUM(I$3:I31)</f>
        <v>304.5</v>
      </c>
      <c r="K31" s="4"/>
    </row>
    <row r="32" spans="1:11" s="3" customFormat="1" ht="12">
      <c r="A32" s="1">
        <v>192</v>
      </c>
      <c r="B32" s="1" t="s">
        <v>13</v>
      </c>
      <c r="C32" s="1" t="s">
        <v>24</v>
      </c>
      <c r="D32" s="3">
        <v>1</v>
      </c>
      <c r="E32" s="3">
        <v>6</v>
      </c>
      <c r="F32" s="5">
        <v>1</v>
      </c>
      <c r="G32" s="3">
        <v>78.5</v>
      </c>
      <c r="H32" s="3">
        <v>95</v>
      </c>
      <c r="I32" s="1">
        <f t="shared" si="0"/>
        <v>16.5</v>
      </c>
      <c r="J32" s="1">
        <f>SUM(I$3:I32)</f>
        <v>321</v>
      </c>
      <c r="K32" s="4"/>
    </row>
    <row r="33" spans="1:11" s="3" customFormat="1" ht="12">
      <c r="A33" s="1">
        <v>192</v>
      </c>
      <c r="B33" s="1" t="s">
        <v>13</v>
      </c>
      <c r="C33" s="1" t="s">
        <v>24</v>
      </c>
      <c r="D33" s="3">
        <v>1</v>
      </c>
      <c r="E33" s="3">
        <v>7</v>
      </c>
      <c r="F33" s="5">
        <v>1</v>
      </c>
      <c r="G33" s="3">
        <v>95</v>
      </c>
      <c r="H33" s="3">
        <v>122.5</v>
      </c>
      <c r="I33" s="1">
        <f>H33-G33</f>
        <v>27.5</v>
      </c>
      <c r="J33" s="1">
        <f>SUM(I$3:I33)</f>
        <v>348.5</v>
      </c>
      <c r="K33" s="4"/>
    </row>
    <row r="34" spans="1:11" s="3" customFormat="1" ht="12">
      <c r="A34" s="1">
        <v>192</v>
      </c>
      <c r="B34" s="1" t="s">
        <v>13</v>
      </c>
      <c r="C34" s="1" t="s">
        <v>24</v>
      </c>
      <c r="D34" s="3">
        <v>1</v>
      </c>
      <c r="E34" s="3">
        <v>8</v>
      </c>
      <c r="F34" s="5">
        <v>1</v>
      </c>
      <c r="G34" s="3">
        <v>123</v>
      </c>
      <c r="H34" s="3">
        <v>126</v>
      </c>
      <c r="I34" s="1">
        <f>H34-G34</f>
        <v>3</v>
      </c>
      <c r="J34" s="1">
        <f>SUM(I$3:I34)</f>
        <v>351.5</v>
      </c>
      <c r="K34" s="4"/>
    </row>
    <row r="35" spans="1:11" s="3" customFormat="1" ht="12">
      <c r="A35" s="1">
        <v>192</v>
      </c>
      <c r="B35" s="1" t="s">
        <v>13</v>
      </c>
      <c r="C35" s="1" t="s">
        <v>24</v>
      </c>
      <c r="D35" s="3">
        <v>1</v>
      </c>
      <c r="E35" s="3">
        <v>9</v>
      </c>
      <c r="F35" s="5">
        <v>1</v>
      </c>
      <c r="G35" s="3">
        <v>126.5</v>
      </c>
      <c r="H35" s="3">
        <v>144</v>
      </c>
      <c r="I35" s="1">
        <f>H35-G35</f>
        <v>17.5</v>
      </c>
      <c r="J35" s="1">
        <f>SUM(I$3:I35)</f>
        <v>369</v>
      </c>
      <c r="K35" s="4"/>
    </row>
    <row r="36" spans="1:11" s="3" customFormat="1" ht="12">
      <c r="A36" s="1">
        <v>192</v>
      </c>
      <c r="B36" s="1" t="s">
        <v>13</v>
      </c>
      <c r="C36" s="1" t="s">
        <v>24</v>
      </c>
      <c r="D36" s="3">
        <v>1</v>
      </c>
      <c r="E36" s="3">
        <v>10</v>
      </c>
      <c r="F36" s="3">
        <v>2</v>
      </c>
      <c r="G36" s="3">
        <v>144</v>
      </c>
      <c r="H36" s="3">
        <v>149</v>
      </c>
      <c r="I36" s="1">
        <f>H36-G36</f>
        <v>5</v>
      </c>
      <c r="J36" s="1">
        <f>SUM(I$3:I36)</f>
        <v>374</v>
      </c>
      <c r="K36" s="4" t="s">
        <v>39</v>
      </c>
    </row>
    <row r="37" spans="1:11" s="3" customFormat="1" ht="12">
      <c r="A37" s="1">
        <v>192</v>
      </c>
      <c r="B37" s="1" t="s">
        <v>13</v>
      </c>
      <c r="C37" s="1" t="s">
        <v>24</v>
      </c>
      <c r="D37" s="3">
        <v>2</v>
      </c>
      <c r="E37" s="3">
        <v>1</v>
      </c>
      <c r="F37" s="3">
        <v>2</v>
      </c>
      <c r="G37" s="3">
        <v>0</v>
      </c>
      <c r="H37" s="3">
        <v>17.5</v>
      </c>
      <c r="I37" s="1">
        <f aca="true" t="shared" si="1" ref="I37:I48">H37-G37</f>
        <v>17.5</v>
      </c>
      <c r="J37" s="1">
        <f>SUM(I$3:I37)</f>
        <v>391.5</v>
      </c>
      <c r="K37" s="4"/>
    </row>
    <row r="38" spans="1:11" s="3" customFormat="1" ht="12">
      <c r="A38" s="1">
        <v>192</v>
      </c>
      <c r="B38" s="1" t="s">
        <v>13</v>
      </c>
      <c r="C38" s="1" t="s">
        <v>24</v>
      </c>
      <c r="D38" s="3">
        <v>2</v>
      </c>
      <c r="E38" s="3">
        <v>2</v>
      </c>
      <c r="F38" s="3">
        <v>2</v>
      </c>
      <c r="G38" s="3">
        <v>18</v>
      </c>
      <c r="H38" s="3">
        <v>36.5</v>
      </c>
      <c r="I38" s="1">
        <f t="shared" si="1"/>
        <v>18.5</v>
      </c>
      <c r="J38" s="1">
        <f>SUM(I$3:I38)</f>
        <v>410</v>
      </c>
      <c r="K38" s="4"/>
    </row>
    <row r="39" spans="1:11" s="3" customFormat="1" ht="12">
      <c r="A39" s="1">
        <v>192</v>
      </c>
      <c r="B39" s="1" t="s">
        <v>13</v>
      </c>
      <c r="C39" s="1" t="s">
        <v>24</v>
      </c>
      <c r="D39" s="3">
        <v>2</v>
      </c>
      <c r="E39" s="3" t="s">
        <v>19</v>
      </c>
      <c r="F39" s="3">
        <v>2</v>
      </c>
      <c r="G39" s="3">
        <v>38</v>
      </c>
      <c r="H39" s="3">
        <v>65</v>
      </c>
      <c r="I39" s="1">
        <f t="shared" si="1"/>
        <v>27</v>
      </c>
      <c r="J39" s="1">
        <f>SUM(I$3:I39)</f>
        <v>437</v>
      </c>
      <c r="K39" s="4"/>
    </row>
    <row r="40" spans="1:11" s="3" customFormat="1" ht="12">
      <c r="A40" s="1">
        <v>192</v>
      </c>
      <c r="B40" s="1" t="s">
        <v>13</v>
      </c>
      <c r="C40" s="1" t="s">
        <v>24</v>
      </c>
      <c r="D40" s="3">
        <v>2</v>
      </c>
      <c r="E40" s="3" t="s">
        <v>20</v>
      </c>
      <c r="F40" s="3">
        <v>2</v>
      </c>
      <c r="G40" s="3">
        <v>63</v>
      </c>
      <c r="H40" s="3">
        <v>85</v>
      </c>
      <c r="I40" s="1">
        <f t="shared" si="1"/>
        <v>22</v>
      </c>
      <c r="J40" s="1">
        <f>SUM(I$3:I40)</f>
        <v>459</v>
      </c>
      <c r="K40" s="4"/>
    </row>
    <row r="41" spans="1:11" s="3" customFormat="1" ht="12">
      <c r="A41" s="1">
        <v>192</v>
      </c>
      <c r="B41" s="1" t="s">
        <v>13</v>
      </c>
      <c r="C41" s="1" t="s">
        <v>24</v>
      </c>
      <c r="D41" s="3">
        <v>2</v>
      </c>
      <c r="E41" s="3">
        <v>4</v>
      </c>
      <c r="F41" s="3">
        <v>2</v>
      </c>
      <c r="G41" s="3">
        <v>85.5</v>
      </c>
      <c r="H41" s="3">
        <v>88.5</v>
      </c>
      <c r="I41" s="1">
        <f t="shared" si="1"/>
        <v>3</v>
      </c>
      <c r="J41" s="1">
        <f>SUM(I$3:I41)</f>
        <v>462</v>
      </c>
      <c r="K41" s="4"/>
    </row>
    <row r="42" spans="1:11" s="3" customFormat="1" ht="12">
      <c r="A42" s="1">
        <v>192</v>
      </c>
      <c r="B42" s="1" t="s">
        <v>13</v>
      </c>
      <c r="C42" s="1" t="s">
        <v>24</v>
      </c>
      <c r="D42" s="3">
        <v>2</v>
      </c>
      <c r="E42" s="3">
        <v>5</v>
      </c>
      <c r="F42" s="3">
        <v>2</v>
      </c>
      <c r="G42" s="3">
        <v>88.5</v>
      </c>
      <c r="H42" s="3">
        <v>100</v>
      </c>
      <c r="I42" s="1">
        <f t="shared" si="1"/>
        <v>11.5</v>
      </c>
      <c r="J42" s="1">
        <f>SUM(I$3:I42)</f>
        <v>473.5</v>
      </c>
      <c r="K42" s="4"/>
    </row>
    <row r="43" spans="1:11" s="3" customFormat="1" ht="12">
      <c r="A43" s="1">
        <v>192</v>
      </c>
      <c r="B43" s="1" t="s">
        <v>13</v>
      </c>
      <c r="C43" s="1" t="s">
        <v>24</v>
      </c>
      <c r="D43" s="3">
        <v>2</v>
      </c>
      <c r="E43" s="3" t="s">
        <v>36</v>
      </c>
      <c r="F43" s="3">
        <v>2</v>
      </c>
      <c r="G43" s="3">
        <v>101</v>
      </c>
      <c r="H43" s="3">
        <v>107.5</v>
      </c>
      <c r="I43" s="1">
        <f t="shared" si="1"/>
        <v>6.5</v>
      </c>
      <c r="J43" s="1">
        <f>SUM(I$3:I43)</f>
        <v>480</v>
      </c>
      <c r="K43" s="4"/>
    </row>
    <row r="44" spans="1:11" s="3" customFormat="1" ht="12">
      <c r="A44" s="1">
        <v>192</v>
      </c>
      <c r="B44" s="1" t="s">
        <v>13</v>
      </c>
      <c r="C44" s="1" t="s">
        <v>24</v>
      </c>
      <c r="D44" s="3">
        <v>2</v>
      </c>
      <c r="E44" s="3" t="s">
        <v>37</v>
      </c>
      <c r="F44" s="3">
        <v>2</v>
      </c>
      <c r="G44" s="3">
        <v>107.5</v>
      </c>
      <c r="H44" s="3">
        <v>117.5</v>
      </c>
      <c r="I44" s="1">
        <f t="shared" si="1"/>
        <v>10</v>
      </c>
      <c r="J44" s="1">
        <f>SUM(I$3:I44)</f>
        <v>490</v>
      </c>
      <c r="K44" s="4"/>
    </row>
    <row r="45" spans="1:11" s="3" customFormat="1" ht="12">
      <c r="A45" s="1">
        <v>192</v>
      </c>
      <c r="B45" s="1" t="s">
        <v>13</v>
      </c>
      <c r="C45" s="1" t="s">
        <v>24</v>
      </c>
      <c r="D45" s="3">
        <v>2</v>
      </c>
      <c r="E45" s="3" t="s">
        <v>38</v>
      </c>
      <c r="F45" s="3">
        <v>2</v>
      </c>
      <c r="G45" s="3">
        <v>116</v>
      </c>
      <c r="H45" s="3">
        <v>121.5</v>
      </c>
      <c r="I45" s="1">
        <f t="shared" si="1"/>
        <v>5.5</v>
      </c>
      <c r="J45" s="1">
        <f>SUM(I$3:I45)</f>
        <v>495.5</v>
      </c>
      <c r="K45" s="4"/>
    </row>
    <row r="46" spans="1:11" s="3" customFormat="1" ht="12">
      <c r="A46" s="1">
        <v>192</v>
      </c>
      <c r="B46" s="1" t="s">
        <v>13</v>
      </c>
      <c r="C46" s="1" t="s">
        <v>24</v>
      </c>
      <c r="D46" s="3">
        <v>2</v>
      </c>
      <c r="E46" s="3">
        <v>7</v>
      </c>
      <c r="F46" s="3">
        <v>2</v>
      </c>
      <c r="G46" s="3">
        <v>121.5</v>
      </c>
      <c r="H46" s="3">
        <v>131</v>
      </c>
      <c r="I46" s="1">
        <f t="shared" si="1"/>
        <v>9.5</v>
      </c>
      <c r="J46" s="1">
        <f>SUM(I$3:I46)</f>
        <v>505</v>
      </c>
      <c r="K46" s="4"/>
    </row>
    <row r="47" spans="1:11" s="3" customFormat="1" ht="12">
      <c r="A47" s="1">
        <v>192</v>
      </c>
      <c r="B47" s="1" t="s">
        <v>13</v>
      </c>
      <c r="C47" s="1" t="s">
        <v>24</v>
      </c>
      <c r="D47" s="3">
        <v>2</v>
      </c>
      <c r="E47" s="3">
        <v>8</v>
      </c>
      <c r="F47" s="3">
        <v>2</v>
      </c>
      <c r="G47" s="3">
        <v>131.5</v>
      </c>
      <c r="H47" s="3">
        <v>136</v>
      </c>
      <c r="I47" s="1">
        <f t="shared" si="1"/>
        <v>4.5</v>
      </c>
      <c r="J47" s="1">
        <f>SUM(I$3:I47)</f>
        <v>509.5</v>
      </c>
      <c r="K47" s="4"/>
    </row>
    <row r="48" spans="1:11" s="3" customFormat="1" ht="12">
      <c r="A48" s="1">
        <v>192</v>
      </c>
      <c r="B48" s="1" t="s">
        <v>13</v>
      </c>
      <c r="C48" s="1" t="s">
        <v>24</v>
      </c>
      <c r="D48" s="3">
        <v>2</v>
      </c>
      <c r="E48" s="3">
        <v>9</v>
      </c>
      <c r="F48" s="3">
        <v>2</v>
      </c>
      <c r="G48" s="3">
        <v>137</v>
      </c>
      <c r="H48" s="3">
        <v>147</v>
      </c>
      <c r="I48" s="1">
        <f t="shared" si="1"/>
        <v>10</v>
      </c>
      <c r="J48" s="1">
        <f>SUM(I$3:I48)</f>
        <v>519.5</v>
      </c>
      <c r="K48" s="4"/>
    </row>
    <row r="49" spans="1:11" s="3" customFormat="1" ht="12">
      <c r="A49" s="1">
        <v>192</v>
      </c>
      <c r="B49" s="1" t="s">
        <v>13</v>
      </c>
      <c r="C49" s="1" t="s">
        <v>24</v>
      </c>
      <c r="D49" s="3">
        <v>3</v>
      </c>
      <c r="E49" s="3">
        <v>1</v>
      </c>
      <c r="F49" s="3">
        <v>2</v>
      </c>
      <c r="G49" s="3">
        <v>0</v>
      </c>
      <c r="H49" s="3">
        <v>10.5</v>
      </c>
      <c r="I49" s="1">
        <f aca="true" t="shared" si="2" ref="I49:I62">H49-G49</f>
        <v>10.5</v>
      </c>
      <c r="J49" s="1">
        <f>SUM(I$3:I49)</f>
        <v>530</v>
      </c>
      <c r="K49" s="4"/>
    </row>
    <row r="50" spans="1:11" s="3" customFormat="1" ht="12">
      <c r="A50" s="1">
        <v>192</v>
      </c>
      <c r="B50" s="1" t="s">
        <v>13</v>
      </c>
      <c r="C50" s="1" t="s">
        <v>24</v>
      </c>
      <c r="D50" s="3">
        <v>3</v>
      </c>
      <c r="E50" s="3">
        <v>2</v>
      </c>
      <c r="F50" s="3">
        <v>2</v>
      </c>
      <c r="G50" s="3">
        <v>11.5</v>
      </c>
      <c r="H50" s="3">
        <v>20.5</v>
      </c>
      <c r="I50" s="1">
        <f t="shared" si="2"/>
        <v>9</v>
      </c>
      <c r="J50" s="1">
        <f>SUM(I$3:I50)</f>
        <v>539</v>
      </c>
      <c r="K50" s="4"/>
    </row>
    <row r="51" spans="1:11" s="3" customFormat="1" ht="12">
      <c r="A51" s="1">
        <v>192</v>
      </c>
      <c r="B51" s="1" t="s">
        <v>13</v>
      </c>
      <c r="C51" s="1" t="s">
        <v>24</v>
      </c>
      <c r="D51" s="3">
        <v>3</v>
      </c>
      <c r="E51" s="3">
        <v>3</v>
      </c>
      <c r="F51" s="3">
        <v>2</v>
      </c>
      <c r="G51" s="3">
        <v>21.5</v>
      </c>
      <c r="H51" s="3">
        <v>24.5</v>
      </c>
      <c r="I51" s="1">
        <f t="shared" si="2"/>
        <v>3</v>
      </c>
      <c r="J51" s="1">
        <f>SUM(I$3:I51)</f>
        <v>542</v>
      </c>
      <c r="K51" s="4"/>
    </row>
    <row r="52" spans="1:11" s="3" customFormat="1" ht="12">
      <c r="A52" s="1">
        <v>192</v>
      </c>
      <c r="B52" s="1" t="s">
        <v>13</v>
      </c>
      <c r="C52" s="1" t="s">
        <v>24</v>
      </c>
      <c r="D52" s="3">
        <v>3</v>
      </c>
      <c r="E52" s="3">
        <v>4</v>
      </c>
      <c r="F52" s="3">
        <v>2</v>
      </c>
      <c r="G52" s="3">
        <v>25</v>
      </c>
      <c r="H52" s="3">
        <v>31</v>
      </c>
      <c r="I52" s="1">
        <f t="shared" si="2"/>
        <v>6</v>
      </c>
      <c r="J52" s="1">
        <f>SUM(I$3:I52)</f>
        <v>548</v>
      </c>
      <c r="K52" s="4"/>
    </row>
    <row r="53" spans="1:11" s="3" customFormat="1" ht="12">
      <c r="A53" s="1">
        <v>192</v>
      </c>
      <c r="B53" s="1" t="s">
        <v>13</v>
      </c>
      <c r="C53" s="1" t="s">
        <v>24</v>
      </c>
      <c r="D53" s="3">
        <v>3</v>
      </c>
      <c r="E53" s="3" t="s">
        <v>28</v>
      </c>
      <c r="F53" s="3">
        <v>2</v>
      </c>
      <c r="G53" s="3">
        <v>31</v>
      </c>
      <c r="H53" s="3">
        <v>51.5</v>
      </c>
      <c r="I53" s="1">
        <f t="shared" si="2"/>
        <v>20.5</v>
      </c>
      <c r="J53" s="1">
        <f>SUM(I$3:I53)</f>
        <v>568.5</v>
      </c>
      <c r="K53" s="4"/>
    </row>
    <row r="54" spans="1:11" s="3" customFormat="1" ht="12">
      <c r="A54" s="1">
        <v>192</v>
      </c>
      <c r="B54" s="1" t="s">
        <v>13</v>
      </c>
      <c r="C54" s="1" t="s">
        <v>24</v>
      </c>
      <c r="D54" s="3">
        <v>3</v>
      </c>
      <c r="E54" s="3" t="s">
        <v>29</v>
      </c>
      <c r="F54" s="3">
        <v>2</v>
      </c>
      <c r="G54" s="3">
        <v>50</v>
      </c>
      <c r="H54" s="3">
        <v>65.5</v>
      </c>
      <c r="I54" s="1">
        <f t="shared" si="2"/>
        <v>15.5</v>
      </c>
      <c r="J54" s="1">
        <f>SUM(I$3:I54)</f>
        <v>584</v>
      </c>
      <c r="K54" s="4"/>
    </row>
    <row r="55" spans="1:11" s="3" customFormat="1" ht="12">
      <c r="A55" s="1">
        <v>192</v>
      </c>
      <c r="B55" s="1" t="s">
        <v>13</v>
      </c>
      <c r="C55" s="1" t="s">
        <v>24</v>
      </c>
      <c r="D55" s="3">
        <v>3</v>
      </c>
      <c r="E55" s="3" t="s">
        <v>30</v>
      </c>
      <c r="F55" s="3">
        <v>2</v>
      </c>
      <c r="G55" s="3">
        <v>65</v>
      </c>
      <c r="H55" s="3">
        <v>73</v>
      </c>
      <c r="I55" s="1">
        <f t="shared" si="2"/>
        <v>8</v>
      </c>
      <c r="J55" s="1">
        <f>SUM(I$3:I55)</f>
        <v>592</v>
      </c>
      <c r="K55" s="4"/>
    </row>
    <row r="56" spans="1:11" s="3" customFormat="1" ht="12">
      <c r="A56" s="1">
        <v>192</v>
      </c>
      <c r="B56" s="1" t="s">
        <v>13</v>
      </c>
      <c r="C56" s="1" t="s">
        <v>24</v>
      </c>
      <c r="D56" s="3">
        <v>3</v>
      </c>
      <c r="E56" s="3" t="s">
        <v>31</v>
      </c>
      <c r="F56" s="3">
        <v>2</v>
      </c>
      <c r="G56" s="3">
        <v>72.5</v>
      </c>
      <c r="H56" s="3">
        <v>82.5</v>
      </c>
      <c r="I56" s="1">
        <f t="shared" si="2"/>
        <v>10</v>
      </c>
      <c r="J56" s="1">
        <f>SUM(I$3:I56)</f>
        <v>602</v>
      </c>
      <c r="K56" s="4"/>
    </row>
    <row r="57" spans="1:11" s="3" customFormat="1" ht="12">
      <c r="A57" s="1">
        <v>192</v>
      </c>
      <c r="B57" s="1" t="s">
        <v>13</v>
      </c>
      <c r="C57" s="1" t="s">
        <v>24</v>
      </c>
      <c r="D57" s="3">
        <v>3</v>
      </c>
      <c r="E57" s="3">
        <v>6</v>
      </c>
      <c r="F57" s="3">
        <v>2</v>
      </c>
      <c r="G57" s="3">
        <v>84</v>
      </c>
      <c r="H57" s="3">
        <v>92.5</v>
      </c>
      <c r="I57" s="1">
        <f t="shared" si="2"/>
        <v>8.5</v>
      </c>
      <c r="J57" s="1">
        <f>SUM(I$3:I57)</f>
        <v>610.5</v>
      </c>
      <c r="K57" s="4"/>
    </row>
    <row r="58" spans="1:11" s="3" customFormat="1" ht="12">
      <c r="A58" s="1">
        <v>192</v>
      </c>
      <c r="B58" s="1" t="s">
        <v>13</v>
      </c>
      <c r="C58" s="1" t="s">
        <v>24</v>
      </c>
      <c r="D58" s="3">
        <v>3</v>
      </c>
      <c r="E58" s="3">
        <v>7</v>
      </c>
      <c r="F58" s="3">
        <v>2</v>
      </c>
      <c r="G58" s="3">
        <v>93.5</v>
      </c>
      <c r="H58" s="3">
        <v>102</v>
      </c>
      <c r="I58" s="1">
        <f t="shared" si="2"/>
        <v>8.5</v>
      </c>
      <c r="J58" s="1">
        <f>SUM(I$3:I58)</f>
        <v>619</v>
      </c>
      <c r="K58" s="4"/>
    </row>
    <row r="59" spans="1:11" s="3" customFormat="1" ht="12">
      <c r="A59" s="1">
        <v>192</v>
      </c>
      <c r="B59" s="1" t="s">
        <v>13</v>
      </c>
      <c r="C59" s="1" t="s">
        <v>24</v>
      </c>
      <c r="D59" s="3">
        <v>3</v>
      </c>
      <c r="E59" s="3" t="s">
        <v>32</v>
      </c>
      <c r="F59" s="3">
        <v>2</v>
      </c>
      <c r="G59" s="3">
        <v>102.5</v>
      </c>
      <c r="H59" s="3">
        <v>110</v>
      </c>
      <c r="I59" s="1">
        <f t="shared" si="2"/>
        <v>7.5</v>
      </c>
      <c r="J59" s="1">
        <f>SUM(I$3:I59)</f>
        <v>626.5</v>
      </c>
      <c r="K59" s="4"/>
    </row>
    <row r="60" spans="1:11" s="3" customFormat="1" ht="12">
      <c r="A60" s="1">
        <v>192</v>
      </c>
      <c r="B60" s="1" t="s">
        <v>13</v>
      </c>
      <c r="C60" s="1" t="s">
        <v>24</v>
      </c>
      <c r="D60" s="3">
        <v>3</v>
      </c>
      <c r="E60" s="3" t="s">
        <v>33</v>
      </c>
      <c r="F60" s="3">
        <v>2</v>
      </c>
      <c r="G60" s="3">
        <v>108.5</v>
      </c>
      <c r="H60" s="3">
        <v>139.5</v>
      </c>
      <c r="I60" s="1">
        <f t="shared" si="2"/>
        <v>31</v>
      </c>
      <c r="J60" s="1">
        <f>SUM(I$3:I60)</f>
        <v>657.5</v>
      </c>
      <c r="K60" s="4"/>
    </row>
    <row r="61" spans="1:11" s="3" customFormat="1" ht="12">
      <c r="A61" s="1">
        <v>192</v>
      </c>
      <c r="B61" s="1" t="s">
        <v>13</v>
      </c>
      <c r="C61" s="1" t="s">
        <v>24</v>
      </c>
      <c r="D61" s="3">
        <v>3</v>
      </c>
      <c r="E61" s="3">
        <v>9</v>
      </c>
      <c r="F61" s="3">
        <v>2</v>
      </c>
      <c r="G61" s="3">
        <v>140</v>
      </c>
      <c r="H61" s="3">
        <v>146</v>
      </c>
      <c r="I61" s="1">
        <f t="shared" si="2"/>
        <v>6</v>
      </c>
      <c r="J61" s="1">
        <f>SUM(I$3:I61)</f>
        <v>663.5</v>
      </c>
      <c r="K61" s="4"/>
    </row>
    <row r="62" spans="1:11" s="3" customFormat="1" ht="12">
      <c r="A62" s="1">
        <v>192</v>
      </c>
      <c r="B62" s="1" t="s">
        <v>13</v>
      </c>
      <c r="C62" s="1" t="s">
        <v>24</v>
      </c>
      <c r="D62" s="3">
        <v>3</v>
      </c>
      <c r="E62" s="3">
        <v>10</v>
      </c>
      <c r="F62" s="3">
        <v>2</v>
      </c>
      <c r="G62" s="3">
        <v>146</v>
      </c>
      <c r="H62" s="3">
        <v>149</v>
      </c>
      <c r="I62" s="1">
        <f t="shared" si="2"/>
        <v>3</v>
      </c>
      <c r="J62" s="1">
        <f>SUM(I$3:I62)</f>
        <v>666.5</v>
      </c>
      <c r="K62" s="4"/>
    </row>
    <row r="63" spans="1:11" s="3" customFormat="1" ht="12">
      <c r="A63" s="1">
        <v>192</v>
      </c>
      <c r="B63" s="1" t="s">
        <v>13</v>
      </c>
      <c r="C63" s="1" t="s">
        <v>24</v>
      </c>
      <c r="D63" s="3">
        <v>4</v>
      </c>
      <c r="E63" s="3">
        <v>1</v>
      </c>
      <c r="F63" s="3">
        <v>2</v>
      </c>
      <c r="G63" s="3">
        <v>0</v>
      </c>
      <c r="H63" s="3">
        <v>11.5</v>
      </c>
      <c r="I63" s="1">
        <f aca="true" t="shared" si="3" ref="I63:I73">H63-G63</f>
        <v>11.5</v>
      </c>
      <c r="J63" s="1">
        <f>SUM(I$3:I63)</f>
        <v>678</v>
      </c>
      <c r="K63" s="4"/>
    </row>
    <row r="64" spans="1:11" s="3" customFormat="1" ht="12">
      <c r="A64" s="1">
        <v>192</v>
      </c>
      <c r="B64" s="1" t="s">
        <v>13</v>
      </c>
      <c r="C64" s="1" t="s">
        <v>24</v>
      </c>
      <c r="D64" s="3">
        <v>4</v>
      </c>
      <c r="E64" s="3" t="s">
        <v>34</v>
      </c>
      <c r="F64" s="3">
        <v>2</v>
      </c>
      <c r="G64" s="3">
        <v>12</v>
      </c>
      <c r="H64" s="3">
        <v>32</v>
      </c>
      <c r="I64" s="1">
        <f t="shared" si="3"/>
        <v>20</v>
      </c>
      <c r="J64" s="1">
        <f>SUM(I$3:I64)</f>
        <v>698</v>
      </c>
      <c r="K64" s="4"/>
    </row>
    <row r="65" spans="1:11" s="3" customFormat="1" ht="12">
      <c r="A65" s="1">
        <v>192</v>
      </c>
      <c r="B65" s="1" t="s">
        <v>13</v>
      </c>
      <c r="C65" s="1" t="s">
        <v>24</v>
      </c>
      <c r="D65" s="3">
        <v>4</v>
      </c>
      <c r="E65" s="3" t="s">
        <v>35</v>
      </c>
      <c r="F65" s="3">
        <v>2</v>
      </c>
      <c r="G65" s="3">
        <v>32</v>
      </c>
      <c r="H65" s="3">
        <v>39</v>
      </c>
      <c r="I65" s="1">
        <f t="shared" si="3"/>
        <v>7</v>
      </c>
      <c r="J65" s="1">
        <f>SUM(I$3:I65)</f>
        <v>705</v>
      </c>
      <c r="K65" s="4"/>
    </row>
    <row r="66" spans="1:11" s="3" customFormat="1" ht="12">
      <c r="A66" s="1">
        <v>192</v>
      </c>
      <c r="B66" s="1" t="s">
        <v>13</v>
      </c>
      <c r="C66" s="1" t="s">
        <v>24</v>
      </c>
      <c r="D66" s="3">
        <v>4</v>
      </c>
      <c r="E66" s="3">
        <v>3</v>
      </c>
      <c r="F66" s="3">
        <v>2</v>
      </c>
      <c r="G66" s="3">
        <v>40</v>
      </c>
      <c r="H66" s="3">
        <v>45</v>
      </c>
      <c r="I66" s="1">
        <f t="shared" si="3"/>
        <v>5</v>
      </c>
      <c r="J66" s="1">
        <f>SUM(I$3:I66)</f>
        <v>710</v>
      </c>
      <c r="K66" s="4"/>
    </row>
    <row r="67" spans="1:11" s="3" customFormat="1" ht="12">
      <c r="A67" s="1">
        <v>192</v>
      </c>
      <c r="B67" s="1" t="s">
        <v>13</v>
      </c>
      <c r="C67" s="1" t="s">
        <v>24</v>
      </c>
      <c r="D67" s="3">
        <v>4</v>
      </c>
      <c r="E67" s="3">
        <v>4</v>
      </c>
      <c r="F67" s="3">
        <v>2</v>
      </c>
      <c r="G67" s="3">
        <v>46.5</v>
      </c>
      <c r="H67" s="3">
        <v>53</v>
      </c>
      <c r="I67" s="1">
        <f t="shared" si="3"/>
        <v>6.5</v>
      </c>
      <c r="J67" s="1">
        <f>SUM(I$3:I67)</f>
        <v>716.5</v>
      </c>
      <c r="K67" s="4"/>
    </row>
    <row r="68" spans="1:11" s="3" customFormat="1" ht="12">
      <c r="A68" s="1">
        <v>192</v>
      </c>
      <c r="B68" s="1" t="s">
        <v>13</v>
      </c>
      <c r="C68" s="1" t="s">
        <v>24</v>
      </c>
      <c r="D68" s="3">
        <v>4</v>
      </c>
      <c r="E68" s="3">
        <v>5</v>
      </c>
      <c r="F68" s="3">
        <v>2</v>
      </c>
      <c r="G68" s="3">
        <v>54</v>
      </c>
      <c r="H68" s="3">
        <v>57</v>
      </c>
      <c r="I68" s="1">
        <f t="shared" si="3"/>
        <v>3</v>
      </c>
      <c r="J68" s="1">
        <f>SUM(I$3:I68)</f>
        <v>719.5</v>
      </c>
      <c r="K68" s="4"/>
    </row>
    <row r="69" spans="1:11" s="3" customFormat="1" ht="12">
      <c r="A69" s="1">
        <v>192</v>
      </c>
      <c r="B69" s="1" t="s">
        <v>13</v>
      </c>
      <c r="C69" s="1" t="s">
        <v>24</v>
      </c>
      <c r="D69" s="3">
        <v>4</v>
      </c>
      <c r="E69" s="3">
        <v>6</v>
      </c>
      <c r="F69" s="3">
        <v>2</v>
      </c>
      <c r="G69" s="3">
        <v>58</v>
      </c>
      <c r="H69" s="3">
        <v>62</v>
      </c>
      <c r="I69" s="1">
        <f t="shared" si="3"/>
        <v>4</v>
      </c>
      <c r="J69" s="1">
        <f>SUM(I$3:I69)</f>
        <v>723.5</v>
      </c>
      <c r="K69" s="4"/>
    </row>
    <row r="70" spans="1:11" s="3" customFormat="1" ht="12">
      <c r="A70" s="1">
        <v>192</v>
      </c>
      <c r="B70" s="1" t="s">
        <v>13</v>
      </c>
      <c r="C70" s="1" t="s">
        <v>24</v>
      </c>
      <c r="D70" s="3">
        <v>4</v>
      </c>
      <c r="E70" s="3">
        <v>7</v>
      </c>
      <c r="F70" s="3">
        <v>2</v>
      </c>
      <c r="G70" s="3">
        <v>62.5</v>
      </c>
      <c r="H70" s="3">
        <v>72</v>
      </c>
      <c r="I70" s="1">
        <f t="shared" si="3"/>
        <v>9.5</v>
      </c>
      <c r="J70" s="1">
        <f>SUM(I$3:I70)</f>
        <v>733</v>
      </c>
      <c r="K70" s="4"/>
    </row>
    <row r="71" spans="1:11" s="3" customFormat="1" ht="12">
      <c r="A71" s="1">
        <v>192</v>
      </c>
      <c r="B71" s="1" t="s">
        <v>13</v>
      </c>
      <c r="C71" s="1" t="s">
        <v>24</v>
      </c>
      <c r="D71" s="3">
        <v>4</v>
      </c>
      <c r="E71" s="3">
        <v>8</v>
      </c>
      <c r="F71" s="3">
        <v>2</v>
      </c>
      <c r="G71" s="3">
        <v>72.5</v>
      </c>
      <c r="H71" s="3">
        <v>82</v>
      </c>
      <c r="I71" s="1">
        <f t="shared" si="3"/>
        <v>9.5</v>
      </c>
      <c r="J71" s="1">
        <f>SUM(I$3:I71)</f>
        <v>742.5</v>
      </c>
      <c r="K71" s="4"/>
    </row>
    <row r="72" spans="1:11" s="3" customFormat="1" ht="12">
      <c r="A72" s="1">
        <v>192</v>
      </c>
      <c r="B72" s="1" t="s">
        <v>13</v>
      </c>
      <c r="C72" s="1" t="s">
        <v>24</v>
      </c>
      <c r="D72" s="3">
        <v>4</v>
      </c>
      <c r="E72" s="3">
        <v>9</v>
      </c>
      <c r="F72" s="3">
        <v>2</v>
      </c>
      <c r="G72" s="3">
        <v>83</v>
      </c>
      <c r="H72" s="3">
        <v>92</v>
      </c>
      <c r="I72" s="1">
        <f t="shared" si="3"/>
        <v>9</v>
      </c>
      <c r="J72" s="1">
        <f>SUM(I$3:I72)</f>
        <v>751.5</v>
      </c>
      <c r="K72" s="4"/>
    </row>
    <row r="73" spans="1:11" s="8" customFormat="1" ht="12">
      <c r="A73" s="8">
        <v>192</v>
      </c>
      <c r="B73" s="8" t="s">
        <v>13</v>
      </c>
      <c r="C73" s="8" t="s">
        <v>24</v>
      </c>
      <c r="D73" s="8">
        <v>4</v>
      </c>
      <c r="E73" s="8">
        <v>10</v>
      </c>
      <c r="F73" s="8" t="s">
        <v>19</v>
      </c>
      <c r="G73" s="8">
        <v>92.5</v>
      </c>
      <c r="H73" s="8">
        <v>102</v>
      </c>
      <c r="I73" s="8">
        <f t="shared" si="3"/>
        <v>9.5</v>
      </c>
      <c r="J73" s="8">
        <f>SUM(I$3:I73)</f>
        <v>761</v>
      </c>
      <c r="K73" s="10" t="s">
        <v>39</v>
      </c>
    </row>
    <row r="74" spans="1:11" s="3" customFormat="1" ht="12">
      <c r="A74" s="1">
        <v>192</v>
      </c>
      <c r="B74" s="1" t="s">
        <v>13</v>
      </c>
      <c r="C74" s="3" t="s">
        <v>40</v>
      </c>
      <c r="D74" s="3">
        <v>1</v>
      </c>
      <c r="E74" s="3">
        <v>1</v>
      </c>
      <c r="F74" s="3" t="s">
        <v>20</v>
      </c>
      <c r="G74" s="3">
        <v>0</v>
      </c>
      <c r="H74" s="3">
        <v>4.5</v>
      </c>
      <c r="I74" s="1">
        <f>H74-G74</f>
        <v>4.5</v>
      </c>
      <c r="J74" s="1">
        <f>SUM(I$3:I74)</f>
        <v>765.5</v>
      </c>
      <c r="K74" s="4"/>
    </row>
    <row r="75" spans="1:11" s="3" customFormat="1" ht="12">
      <c r="A75" s="1">
        <v>192</v>
      </c>
      <c r="B75" s="1" t="s">
        <v>13</v>
      </c>
      <c r="C75" s="3" t="s">
        <v>40</v>
      </c>
      <c r="D75" s="3">
        <v>1</v>
      </c>
      <c r="E75" s="3">
        <v>2</v>
      </c>
      <c r="F75" s="3" t="s">
        <v>20</v>
      </c>
      <c r="G75" s="3">
        <v>5</v>
      </c>
      <c r="H75" s="3">
        <v>8</v>
      </c>
      <c r="I75" s="1">
        <f aca="true" t="shared" si="4" ref="I75:I85">H75-G75</f>
        <v>3</v>
      </c>
      <c r="J75" s="1">
        <f>SUM(I$3:I75)</f>
        <v>768.5</v>
      </c>
      <c r="K75" s="4"/>
    </row>
    <row r="76" spans="1:11" s="3" customFormat="1" ht="12">
      <c r="A76" s="1">
        <v>192</v>
      </c>
      <c r="B76" s="1" t="s">
        <v>13</v>
      </c>
      <c r="C76" s="3" t="s">
        <v>40</v>
      </c>
      <c r="D76" s="3">
        <v>1</v>
      </c>
      <c r="E76" s="3">
        <v>3</v>
      </c>
      <c r="F76" s="3" t="s">
        <v>20</v>
      </c>
      <c r="G76" s="3">
        <v>9.5</v>
      </c>
      <c r="H76" s="3">
        <v>14.5</v>
      </c>
      <c r="I76" s="1">
        <f t="shared" si="4"/>
        <v>5</v>
      </c>
      <c r="J76" s="1">
        <f>SUM(I$3:I76)</f>
        <v>773.5</v>
      </c>
      <c r="K76" s="4"/>
    </row>
    <row r="77" spans="1:11" s="3" customFormat="1" ht="12">
      <c r="A77" s="1">
        <v>192</v>
      </c>
      <c r="B77" s="1" t="s">
        <v>13</v>
      </c>
      <c r="C77" s="3" t="s">
        <v>40</v>
      </c>
      <c r="D77" s="3">
        <v>1</v>
      </c>
      <c r="E77" s="3">
        <v>4</v>
      </c>
      <c r="F77" s="3" t="s">
        <v>21</v>
      </c>
      <c r="G77" s="3">
        <v>15.5</v>
      </c>
      <c r="H77" s="3">
        <v>19</v>
      </c>
      <c r="I77" s="1">
        <f t="shared" si="4"/>
        <v>3.5</v>
      </c>
      <c r="J77" s="1">
        <f>SUM(I$3:I77)</f>
        <v>777</v>
      </c>
      <c r="K77" s="4" t="s">
        <v>39</v>
      </c>
    </row>
    <row r="78" spans="1:11" s="3" customFormat="1" ht="12">
      <c r="A78" s="1">
        <v>192</v>
      </c>
      <c r="B78" s="1" t="s">
        <v>13</v>
      </c>
      <c r="C78" s="3" t="s">
        <v>40</v>
      </c>
      <c r="D78" s="3">
        <v>1</v>
      </c>
      <c r="E78" s="3">
        <v>5</v>
      </c>
      <c r="F78" s="3" t="s">
        <v>22</v>
      </c>
      <c r="G78" s="3">
        <v>20</v>
      </c>
      <c r="H78" s="3">
        <v>33.5</v>
      </c>
      <c r="I78" s="1">
        <f t="shared" si="4"/>
        <v>13.5</v>
      </c>
      <c r="J78" s="1">
        <f>SUM(I$3:I78)</f>
        <v>790.5</v>
      </c>
      <c r="K78" s="4"/>
    </row>
    <row r="79" spans="1:11" s="3" customFormat="1" ht="12">
      <c r="A79" s="1">
        <v>192</v>
      </c>
      <c r="B79" s="1" t="s">
        <v>13</v>
      </c>
      <c r="C79" s="3" t="s">
        <v>40</v>
      </c>
      <c r="D79" s="3">
        <v>1</v>
      </c>
      <c r="E79" s="3">
        <v>6</v>
      </c>
      <c r="F79" s="3" t="s">
        <v>28</v>
      </c>
      <c r="G79" s="3">
        <v>34</v>
      </c>
      <c r="H79" s="3">
        <v>43</v>
      </c>
      <c r="I79" s="1">
        <f t="shared" si="4"/>
        <v>9</v>
      </c>
      <c r="J79" s="1">
        <f>SUM(I$3:I79)</f>
        <v>799.5</v>
      </c>
      <c r="K79" s="4" t="s">
        <v>39</v>
      </c>
    </row>
    <row r="80" spans="1:11" s="3" customFormat="1" ht="12">
      <c r="A80" s="1">
        <v>192</v>
      </c>
      <c r="B80" s="1" t="s">
        <v>13</v>
      </c>
      <c r="C80" s="3" t="s">
        <v>40</v>
      </c>
      <c r="D80" s="3">
        <v>1</v>
      </c>
      <c r="E80" s="3">
        <v>7</v>
      </c>
      <c r="F80" s="3" t="s">
        <v>28</v>
      </c>
      <c r="G80" s="3">
        <v>44.5</v>
      </c>
      <c r="H80" s="3">
        <v>51</v>
      </c>
      <c r="I80" s="1">
        <f t="shared" si="4"/>
        <v>6.5</v>
      </c>
      <c r="J80" s="1">
        <f>SUM(I$3:I80)</f>
        <v>806</v>
      </c>
      <c r="K80" s="4" t="s">
        <v>39</v>
      </c>
    </row>
    <row r="81" spans="1:11" s="3" customFormat="1" ht="12">
      <c r="A81" s="1">
        <v>192</v>
      </c>
      <c r="B81" s="1" t="s">
        <v>13</v>
      </c>
      <c r="C81" s="3" t="s">
        <v>40</v>
      </c>
      <c r="D81" s="3">
        <v>1</v>
      </c>
      <c r="E81" s="3">
        <v>8</v>
      </c>
      <c r="F81" s="3" t="s">
        <v>29</v>
      </c>
      <c r="G81" s="3">
        <v>52</v>
      </c>
      <c r="H81" s="3">
        <v>71.5</v>
      </c>
      <c r="I81" s="1">
        <f t="shared" si="4"/>
        <v>19.5</v>
      </c>
      <c r="J81" s="1">
        <f>SUM(I$3:I81)</f>
        <v>825.5</v>
      </c>
      <c r="K81" s="4"/>
    </row>
    <row r="82" spans="1:11" s="3" customFormat="1" ht="12">
      <c r="A82" s="1">
        <v>192</v>
      </c>
      <c r="B82" s="1" t="s">
        <v>13</v>
      </c>
      <c r="C82" s="3" t="s">
        <v>40</v>
      </c>
      <c r="D82" s="3">
        <v>1</v>
      </c>
      <c r="E82" s="3" t="s">
        <v>41</v>
      </c>
      <c r="F82" s="3" t="s">
        <v>29</v>
      </c>
      <c r="G82" s="3">
        <v>73</v>
      </c>
      <c r="H82" s="3">
        <v>92.5</v>
      </c>
      <c r="I82" s="1">
        <f t="shared" si="4"/>
        <v>19.5</v>
      </c>
      <c r="J82" s="1">
        <f>SUM(I$3:I82)</f>
        <v>845</v>
      </c>
      <c r="K82" s="4"/>
    </row>
    <row r="83" spans="1:11" s="3" customFormat="1" ht="12">
      <c r="A83" s="1">
        <v>192</v>
      </c>
      <c r="B83" s="1" t="s">
        <v>13</v>
      </c>
      <c r="C83" s="3" t="s">
        <v>40</v>
      </c>
      <c r="D83" s="3">
        <v>1</v>
      </c>
      <c r="E83" s="3" t="s">
        <v>42</v>
      </c>
      <c r="F83" s="3" t="s">
        <v>29</v>
      </c>
      <c r="G83" s="3">
        <v>91</v>
      </c>
      <c r="H83" s="3">
        <v>117</v>
      </c>
      <c r="I83" s="1">
        <f t="shared" si="4"/>
        <v>26</v>
      </c>
      <c r="J83" s="1">
        <f>SUM(I$3:I83)</f>
        <v>871</v>
      </c>
      <c r="K83" s="4"/>
    </row>
    <row r="84" spans="1:11" s="3" customFormat="1" ht="12">
      <c r="A84" s="1">
        <v>192</v>
      </c>
      <c r="B84" s="1" t="s">
        <v>13</v>
      </c>
      <c r="C84" s="3" t="s">
        <v>40</v>
      </c>
      <c r="D84" s="3">
        <v>1</v>
      </c>
      <c r="E84" s="3" t="s">
        <v>43</v>
      </c>
      <c r="F84" s="3" t="s">
        <v>29</v>
      </c>
      <c r="G84" s="3">
        <v>116.5</v>
      </c>
      <c r="H84" s="3">
        <v>124</v>
      </c>
      <c r="I84" s="1">
        <f t="shared" si="4"/>
        <v>7.5</v>
      </c>
      <c r="J84" s="1">
        <f>SUM(I$3:I84)</f>
        <v>878.5</v>
      </c>
      <c r="K84" s="4"/>
    </row>
    <row r="85" spans="1:11" s="3" customFormat="1" ht="12">
      <c r="A85" s="1">
        <v>192</v>
      </c>
      <c r="B85" s="1" t="s">
        <v>13</v>
      </c>
      <c r="C85" s="3" t="s">
        <v>40</v>
      </c>
      <c r="D85" s="3">
        <v>1</v>
      </c>
      <c r="E85" s="3">
        <v>10</v>
      </c>
      <c r="F85" s="3" t="s">
        <v>29</v>
      </c>
      <c r="G85" s="3">
        <v>125.5</v>
      </c>
      <c r="H85" s="3">
        <v>137</v>
      </c>
      <c r="I85" s="1">
        <f t="shared" si="4"/>
        <v>11.5</v>
      </c>
      <c r="J85" s="1">
        <f>SUM(I$3:I85)</f>
        <v>890</v>
      </c>
      <c r="K85" s="4"/>
    </row>
    <row r="86" spans="1:11" s="3" customFormat="1" ht="12">
      <c r="A86" s="1">
        <v>192</v>
      </c>
      <c r="B86" s="1" t="s">
        <v>13</v>
      </c>
      <c r="C86" s="3" t="s">
        <v>40</v>
      </c>
      <c r="D86" s="3">
        <v>2</v>
      </c>
      <c r="E86" s="3" t="s">
        <v>26</v>
      </c>
      <c r="F86" s="3" t="s">
        <v>29</v>
      </c>
      <c r="G86" s="3">
        <v>0</v>
      </c>
      <c r="H86" s="3">
        <v>15</v>
      </c>
      <c r="I86" s="1">
        <f aca="true" t="shared" si="5" ref="I86:I96">H86-G86</f>
        <v>15</v>
      </c>
      <c r="J86" s="1">
        <f>SUM(I$3:I86)</f>
        <v>905</v>
      </c>
      <c r="K86" s="4"/>
    </row>
    <row r="87" spans="1:11" s="3" customFormat="1" ht="12">
      <c r="A87" s="1">
        <v>192</v>
      </c>
      <c r="B87" s="1" t="s">
        <v>13</v>
      </c>
      <c r="C87" s="3" t="s">
        <v>40</v>
      </c>
      <c r="D87" s="3">
        <v>2</v>
      </c>
      <c r="E87" s="3" t="s">
        <v>27</v>
      </c>
      <c r="F87" s="3" t="s">
        <v>29</v>
      </c>
      <c r="G87" s="3">
        <v>15</v>
      </c>
      <c r="H87" s="3">
        <v>22</v>
      </c>
      <c r="I87" s="1">
        <f t="shared" si="5"/>
        <v>7</v>
      </c>
      <c r="J87" s="1">
        <f>SUM(I$3:I87)</f>
        <v>912</v>
      </c>
      <c r="K87" s="4"/>
    </row>
    <row r="88" spans="1:11" s="3" customFormat="1" ht="12">
      <c r="A88" s="1">
        <v>192</v>
      </c>
      <c r="B88" s="1" t="s">
        <v>13</v>
      </c>
      <c r="C88" s="3" t="s">
        <v>40</v>
      </c>
      <c r="D88" s="3">
        <v>2</v>
      </c>
      <c r="E88" s="3">
        <v>2</v>
      </c>
      <c r="F88" s="3" t="s">
        <v>29</v>
      </c>
      <c r="G88" s="3">
        <v>22.5</v>
      </c>
      <c r="H88" s="3">
        <v>46.5</v>
      </c>
      <c r="I88" s="1">
        <f t="shared" si="5"/>
        <v>24</v>
      </c>
      <c r="J88" s="1">
        <f>SUM(I$3:I88)</f>
        <v>936</v>
      </c>
      <c r="K88" s="4"/>
    </row>
    <row r="89" spans="1:11" s="3" customFormat="1" ht="12">
      <c r="A89" s="1">
        <v>192</v>
      </c>
      <c r="B89" s="1" t="s">
        <v>13</v>
      </c>
      <c r="C89" s="3" t="s">
        <v>40</v>
      </c>
      <c r="D89" s="3">
        <v>2</v>
      </c>
      <c r="E89" s="3">
        <v>3</v>
      </c>
      <c r="F89" s="3" t="s">
        <v>29</v>
      </c>
      <c r="G89" s="3">
        <v>48</v>
      </c>
      <c r="H89" s="3">
        <v>53</v>
      </c>
      <c r="I89" s="1">
        <f t="shared" si="5"/>
        <v>5</v>
      </c>
      <c r="J89" s="1">
        <f>SUM(I$3:I89)</f>
        <v>941</v>
      </c>
      <c r="K89" s="4"/>
    </row>
    <row r="90" spans="1:11" s="3" customFormat="1" ht="12">
      <c r="A90" s="1">
        <v>192</v>
      </c>
      <c r="B90" s="1" t="s">
        <v>13</v>
      </c>
      <c r="C90" s="3" t="s">
        <v>40</v>
      </c>
      <c r="D90" s="3">
        <v>2</v>
      </c>
      <c r="E90" s="3">
        <v>4</v>
      </c>
      <c r="F90" s="3" t="s">
        <v>29</v>
      </c>
      <c r="G90" s="3">
        <v>54.5</v>
      </c>
      <c r="H90" s="3">
        <v>66</v>
      </c>
      <c r="I90" s="1">
        <f t="shared" si="5"/>
        <v>11.5</v>
      </c>
      <c r="J90" s="1">
        <f>SUM(I$3:I90)</f>
        <v>952.5</v>
      </c>
      <c r="K90" s="4"/>
    </row>
    <row r="91" spans="1:11" s="3" customFormat="1" ht="12">
      <c r="A91" s="1">
        <v>192</v>
      </c>
      <c r="B91" s="1" t="s">
        <v>13</v>
      </c>
      <c r="C91" s="3" t="s">
        <v>40</v>
      </c>
      <c r="D91" s="3">
        <v>2</v>
      </c>
      <c r="E91" s="3" t="s">
        <v>28</v>
      </c>
      <c r="F91" s="3" t="s">
        <v>29</v>
      </c>
      <c r="G91" s="3">
        <v>67</v>
      </c>
      <c r="H91" s="3">
        <v>80</v>
      </c>
      <c r="I91" s="1">
        <f t="shared" si="5"/>
        <v>13</v>
      </c>
      <c r="J91" s="1">
        <f>SUM(I$3:I91)</f>
        <v>965.5</v>
      </c>
      <c r="K91" s="4"/>
    </row>
    <row r="92" spans="1:11" s="3" customFormat="1" ht="12">
      <c r="A92" s="1">
        <v>192</v>
      </c>
      <c r="B92" s="1" t="s">
        <v>13</v>
      </c>
      <c r="C92" s="3" t="s">
        <v>40</v>
      </c>
      <c r="D92" s="3">
        <v>2</v>
      </c>
      <c r="E92" s="3" t="s">
        <v>29</v>
      </c>
      <c r="F92" s="3" t="s">
        <v>29</v>
      </c>
      <c r="G92" s="3">
        <v>79.5</v>
      </c>
      <c r="H92" s="3">
        <v>97</v>
      </c>
      <c r="I92" s="1">
        <f t="shared" si="5"/>
        <v>17.5</v>
      </c>
      <c r="J92" s="1">
        <f>SUM(I$3:I92)</f>
        <v>983</v>
      </c>
      <c r="K92" s="4"/>
    </row>
    <row r="93" spans="1:11" s="3" customFormat="1" ht="12">
      <c r="A93" s="1">
        <v>192</v>
      </c>
      <c r="B93" s="1" t="s">
        <v>13</v>
      </c>
      <c r="C93" s="3" t="s">
        <v>40</v>
      </c>
      <c r="D93" s="3">
        <v>2</v>
      </c>
      <c r="E93" s="3">
        <v>6</v>
      </c>
      <c r="F93" s="3" t="s">
        <v>29</v>
      </c>
      <c r="G93" s="3">
        <v>98</v>
      </c>
      <c r="H93" s="3">
        <v>101.5</v>
      </c>
      <c r="I93" s="1">
        <f t="shared" si="5"/>
        <v>3.5</v>
      </c>
      <c r="J93" s="1">
        <f>SUM(I$3:I93)</f>
        <v>986.5</v>
      </c>
      <c r="K93" s="4"/>
    </row>
    <row r="94" spans="1:11" s="3" customFormat="1" ht="12">
      <c r="A94" s="1">
        <v>192</v>
      </c>
      <c r="B94" s="1" t="s">
        <v>13</v>
      </c>
      <c r="C94" s="3" t="s">
        <v>40</v>
      </c>
      <c r="D94" s="3">
        <v>2</v>
      </c>
      <c r="E94" s="3" t="s">
        <v>15</v>
      </c>
      <c r="F94" s="3" t="s">
        <v>29</v>
      </c>
      <c r="G94" s="3">
        <v>102.5</v>
      </c>
      <c r="H94" s="3">
        <v>108.5</v>
      </c>
      <c r="I94" s="1">
        <f t="shared" si="5"/>
        <v>6</v>
      </c>
      <c r="J94" s="1">
        <f>SUM(I$3:I94)</f>
        <v>992.5</v>
      </c>
      <c r="K94" s="4"/>
    </row>
    <row r="95" spans="1:11" s="3" customFormat="1" ht="12">
      <c r="A95" s="1">
        <v>192</v>
      </c>
      <c r="B95" s="1" t="s">
        <v>13</v>
      </c>
      <c r="C95" s="3" t="s">
        <v>40</v>
      </c>
      <c r="D95" s="3">
        <v>2</v>
      </c>
      <c r="E95" s="3" t="s">
        <v>16</v>
      </c>
      <c r="F95" s="3" t="s">
        <v>29</v>
      </c>
      <c r="G95" s="3">
        <v>108.5</v>
      </c>
      <c r="H95" s="3">
        <v>113.5</v>
      </c>
      <c r="I95" s="1">
        <f t="shared" si="5"/>
        <v>5</v>
      </c>
      <c r="J95" s="1">
        <f>SUM(I$3:I95)</f>
        <v>997.5</v>
      </c>
      <c r="K95" s="4"/>
    </row>
    <row r="96" spans="1:11" s="3" customFormat="1" ht="12">
      <c r="A96" s="1">
        <v>192</v>
      </c>
      <c r="B96" s="1" t="s">
        <v>13</v>
      </c>
      <c r="C96" s="3" t="s">
        <v>40</v>
      </c>
      <c r="D96" s="3">
        <v>2</v>
      </c>
      <c r="E96" s="3" t="s">
        <v>17</v>
      </c>
      <c r="F96" s="3" t="s">
        <v>29</v>
      </c>
      <c r="G96" s="3">
        <v>112.5</v>
      </c>
      <c r="H96" s="3">
        <v>129.5</v>
      </c>
      <c r="I96" s="1">
        <f t="shared" si="5"/>
        <v>17</v>
      </c>
      <c r="J96" s="1">
        <f>SUM(I$3:I96)</f>
        <v>1014.5</v>
      </c>
      <c r="K96" s="4"/>
    </row>
    <row r="97" spans="1:11" s="3" customFormat="1" ht="12">
      <c r="A97" s="1">
        <v>192</v>
      </c>
      <c r="B97" s="1" t="s">
        <v>13</v>
      </c>
      <c r="C97" s="3" t="s">
        <v>40</v>
      </c>
      <c r="D97" s="3">
        <v>3</v>
      </c>
      <c r="E97" s="3" t="s">
        <v>26</v>
      </c>
      <c r="F97" s="3" t="s">
        <v>29</v>
      </c>
      <c r="G97" s="3">
        <v>0</v>
      </c>
      <c r="H97" s="3">
        <v>36.5</v>
      </c>
      <c r="I97" s="1">
        <f aca="true" t="shared" si="6" ref="I97:I105">H97-G97</f>
        <v>36.5</v>
      </c>
      <c r="J97" s="1">
        <f>SUM(I$3:I97)</f>
        <v>1051</v>
      </c>
      <c r="K97" s="4"/>
    </row>
    <row r="98" spans="1:11" s="3" customFormat="1" ht="12">
      <c r="A98" s="1">
        <v>192</v>
      </c>
      <c r="B98" s="1" t="s">
        <v>13</v>
      </c>
      <c r="C98" s="3" t="s">
        <v>40</v>
      </c>
      <c r="D98" s="3">
        <v>3</v>
      </c>
      <c r="E98" s="3" t="s">
        <v>27</v>
      </c>
      <c r="F98" s="3" t="s">
        <v>29</v>
      </c>
      <c r="G98" s="3">
        <v>34.5</v>
      </c>
      <c r="H98" s="3">
        <v>55.5</v>
      </c>
      <c r="I98" s="1">
        <f t="shared" si="6"/>
        <v>21</v>
      </c>
      <c r="J98" s="1">
        <f>SUM(I$3:I98)</f>
        <v>1072</v>
      </c>
      <c r="K98" s="4"/>
    </row>
    <row r="99" spans="1:11" s="3" customFormat="1" ht="12">
      <c r="A99" s="1">
        <v>192</v>
      </c>
      <c r="B99" s="1" t="s">
        <v>13</v>
      </c>
      <c r="C99" s="3" t="s">
        <v>40</v>
      </c>
      <c r="D99" s="3">
        <v>3</v>
      </c>
      <c r="E99" s="3">
        <v>2</v>
      </c>
      <c r="F99" s="3" t="s">
        <v>29</v>
      </c>
      <c r="G99" s="3">
        <v>56</v>
      </c>
      <c r="H99" s="3">
        <v>62.5</v>
      </c>
      <c r="I99" s="1">
        <f t="shared" si="6"/>
        <v>6.5</v>
      </c>
      <c r="J99" s="1">
        <f>SUM(I$3:I99)</f>
        <v>1078.5</v>
      </c>
      <c r="K99" s="4"/>
    </row>
    <row r="100" spans="1:11" s="8" customFormat="1" ht="12">
      <c r="A100" s="8">
        <v>192</v>
      </c>
      <c r="B100" s="8" t="s">
        <v>13</v>
      </c>
      <c r="C100" s="8" t="s">
        <v>40</v>
      </c>
      <c r="D100" s="8">
        <v>3</v>
      </c>
      <c r="E100" s="8">
        <v>3</v>
      </c>
      <c r="F100" s="8" t="s">
        <v>29</v>
      </c>
      <c r="G100" s="8">
        <v>63.5</v>
      </c>
      <c r="H100" s="8">
        <v>75.5</v>
      </c>
      <c r="I100" s="8">
        <f t="shared" si="6"/>
        <v>12</v>
      </c>
      <c r="J100" s="8">
        <f>SUM(I$3:I100)</f>
        <v>1090.5</v>
      </c>
      <c r="K100" s="10"/>
    </row>
    <row r="101" spans="1:11" s="3" customFormat="1" ht="12">
      <c r="A101" s="1">
        <v>192</v>
      </c>
      <c r="B101" s="1" t="s">
        <v>13</v>
      </c>
      <c r="C101" s="3" t="s">
        <v>44</v>
      </c>
      <c r="D101" s="3">
        <v>1</v>
      </c>
      <c r="E101" s="3">
        <v>1</v>
      </c>
      <c r="F101" s="3" t="s">
        <v>29</v>
      </c>
      <c r="G101" s="3">
        <v>0</v>
      </c>
      <c r="H101" s="3">
        <v>3</v>
      </c>
      <c r="I101" s="3">
        <f t="shared" si="6"/>
        <v>3</v>
      </c>
      <c r="J101" s="3">
        <f>SUM(I$3:I101)</f>
        <v>1093.5</v>
      </c>
      <c r="K101" s="4"/>
    </row>
    <row r="102" spans="1:11" s="3" customFormat="1" ht="12">
      <c r="A102" s="1">
        <v>192</v>
      </c>
      <c r="B102" s="1" t="s">
        <v>13</v>
      </c>
      <c r="C102" s="3" t="s">
        <v>44</v>
      </c>
      <c r="D102" s="3">
        <v>1</v>
      </c>
      <c r="E102" s="3">
        <v>2</v>
      </c>
      <c r="F102" s="3" t="s">
        <v>29</v>
      </c>
      <c r="G102" s="3">
        <v>5.5</v>
      </c>
      <c r="H102" s="3">
        <v>25</v>
      </c>
      <c r="I102" s="3">
        <f t="shared" si="6"/>
        <v>19.5</v>
      </c>
      <c r="J102" s="3">
        <f>SUM(I$3:I102)</f>
        <v>1113</v>
      </c>
      <c r="K102" s="4"/>
    </row>
    <row r="103" spans="1:11" s="3" customFormat="1" ht="12">
      <c r="A103" s="1">
        <v>192</v>
      </c>
      <c r="B103" s="1" t="s">
        <v>13</v>
      </c>
      <c r="C103" s="3" t="s">
        <v>44</v>
      </c>
      <c r="D103" s="3">
        <v>1</v>
      </c>
      <c r="E103" s="3">
        <v>3</v>
      </c>
      <c r="F103" s="3" t="s">
        <v>29</v>
      </c>
      <c r="G103" s="3">
        <v>26</v>
      </c>
      <c r="H103" s="3">
        <v>32.5</v>
      </c>
      <c r="I103" s="3">
        <f t="shared" si="6"/>
        <v>6.5</v>
      </c>
      <c r="J103" s="3">
        <f>SUM(I$3:I103)</f>
        <v>1119.5</v>
      </c>
      <c r="K103" s="4"/>
    </row>
    <row r="104" spans="1:11" s="3" customFormat="1" ht="12">
      <c r="A104" s="1">
        <v>192</v>
      </c>
      <c r="B104" s="1" t="s">
        <v>13</v>
      </c>
      <c r="C104" s="3" t="s">
        <v>44</v>
      </c>
      <c r="D104" s="3">
        <v>1</v>
      </c>
      <c r="E104" s="3" t="s">
        <v>21</v>
      </c>
      <c r="F104" s="3" t="s">
        <v>29</v>
      </c>
      <c r="G104" s="3">
        <v>33</v>
      </c>
      <c r="H104" s="3">
        <v>58</v>
      </c>
      <c r="I104" s="3">
        <f t="shared" si="6"/>
        <v>25</v>
      </c>
      <c r="J104" s="3">
        <f>SUM(I$3:I104)</f>
        <v>1144.5</v>
      </c>
      <c r="K104" s="4"/>
    </row>
    <row r="105" spans="1:11" s="8" customFormat="1" ht="12">
      <c r="A105" s="8">
        <v>192</v>
      </c>
      <c r="B105" s="8" t="s">
        <v>13</v>
      </c>
      <c r="C105" s="8" t="s">
        <v>44</v>
      </c>
      <c r="D105" s="8">
        <v>1</v>
      </c>
      <c r="E105" s="8" t="s">
        <v>22</v>
      </c>
      <c r="F105" s="8" t="s">
        <v>29</v>
      </c>
      <c r="G105" s="8">
        <v>51.5</v>
      </c>
      <c r="H105" s="8">
        <v>88.5</v>
      </c>
      <c r="I105" s="8">
        <f t="shared" si="6"/>
        <v>37</v>
      </c>
      <c r="J105" s="8">
        <f>SUM(I$3:I105)</f>
        <v>1181.5</v>
      </c>
      <c r="K105" s="10"/>
    </row>
    <row r="106" s="3" customFormat="1" ht="12">
      <c r="K106" s="4"/>
    </row>
    <row r="107" s="3" customFormat="1" ht="12">
      <c r="K107" s="4"/>
    </row>
    <row r="108" s="3" customFormat="1" ht="12">
      <c r="K108" s="4"/>
    </row>
    <row r="109" s="3" customFormat="1" ht="12">
      <c r="K109" s="4"/>
    </row>
    <row r="110" s="3" customFormat="1" ht="12">
      <c r="K110" s="4"/>
    </row>
    <row r="111" s="3" customFormat="1" ht="12">
      <c r="K111" s="4"/>
    </row>
    <row r="112" s="3" customFormat="1" ht="12">
      <c r="K112" s="4"/>
    </row>
    <row r="113" s="3" customFormat="1" ht="12">
      <c r="K113" s="4"/>
    </row>
    <row r="114" s="3" customFormat="1" ht="12">
      <c r="K114" s="4"/>
    </row>
    <row r="115" s="3" customFormat="1" ht="12">
      <c r="K115" s="4"/>
    </row>
    <row r="116" s="3" customFormat="1" ht="12">
      <c r="K116" s="4"/>
    </row>
    <row r="117" s="3" customFormat="1" ht="12">
      <c r="K117" s="4"/>
    </row>
    <row r="118" s="3" customFormat="1" ht="12">
      <c r="K118" s="4"/>
    </row>
    <row r="119" s="3" customFormat="1" ht="12">
      <c r="K119" s="4"/>
    </row>
    <row r="120" s="3" customFormat="1" ht="12">
      <c r="K120" s="4"/>
    </row>
    <row r="121" s="3" customFormat="1" ht="12">
      <c r="K121" s="4"/>
    </row>
    <row r="122" s="3" customFormat="1" ht="12">
      <c r="K122" s="4"/>
    </row>
    <row r="123" s="3" customFormat="1" ht="12">
      <c r="K123" s="4"/>
    </row>
    <row r="124" s="3" customFormat="1" ht="12">
      <c r="K124" s="4"/>
    </row>
    <row r="125" s="3" customFormat="1" ht="12">
      <c r="K125" s="4"/>
    </row>
    <row r="126" s="3" customFormat="1" ht="12">
      <c r="K126" s="4"/>
    </row>
    <row r="127" s="3" customFormat="1" ht="12">
      <c r="K127" s="4"/>
    </row>
    <row r="128" s="3" customFormat="1" ht="12">
      <c r="K128" s="4"/>
    </row>
    <row r="129" s="3" customFormat="1" ht="12">
      <c r="K129" s="4"/>
    </row>
    <row r="130" s="3" customFormat="1" ht="12">
      <c r="K130" s="4"/>
    </row>
    <row r="131" s="3" customFormat="1" ht="12">
      <c r="K131" s="4"/>
    </row>
    <row r="132" s="3" customFormat="1" ht="12">
      <c r="K132" s="4"/>
    </row>
    <row r="133" s="3" customFormat="1" ht="12">
      <c r="K133" s="4"/>
    </row>
    <row r="134" s="3" customFormat="1" ht="12">
      <c r="K134" s="4"/>
    </row>
    <row r="135" s="3" customFormat="1" ht="12">
      <c r="K135" s="4"/>
    </row>
    <row r="136" s="3" customFormat="1" ht="12">
      <c r="K136" s="4"/>
    </row>
    <row r="137" s="3" customFormat="1" ht="12">
      <c r="K137" s="4"/>
    </row>
    <row r="138" s="3" customFormat="1" ht="12">
      <c r="K138" s="4"/>
    </row>
    <row r="139" s="3" customFormat="1" ht="12">
      <c r="K139" s="4"/>
    </row>
    <row r="140" s="3" customFormat="1" ht="12">
      <c r="K140" s="4"/>
    </row>
    <row r="141" s="3" customFormat="1" ht="12">
      <c r="K141" s="4"/>
    </row>
    <row r="142" s="3" customFormat="1" ht="12">
      <c r="K142" s="4"/>
    </row>
    <row r="143" s="3" customFormat="1" ht="12">
      <c r="K143" s="4"/>
    </row>
    <row r="144" s="3" customFormat="1" ht="12">
      <c r="K144" s="4"/>
    </row>
    <row r="145" s="3" customFormat="1" ht="12">
      <c r="K145" s="4"/>
    </row>
    <row r="146" s="3" customFormat="1" ht="12">
      <c r="K146" s="4"/>
    </row>
    <row r="147" s="3" customFormat="1" ht="12">
      <c r="K147" s="4"/>
    </row>
    <row r="148" s="3" customFormat="1" ht="12">
      <c r="K148" s="4"/>
    </row>
    <row r="149" s="3" customFormat="1" ht="12">
      <c r="K149" s="4"/>
    </row>
    <row r="150" s="3" customFormat="1" ht="12">
      <c r="K150" s="4"/>
    </row>
    <row r="151" s="3" customFormat="1" ht="12">
      <c r="K151" s="4"/>
    </row>
    <row r="152" s="3" customFormat="1" ht="12">
      <c r="K152" s="4"/>
    </row>
    <row r="153" spans="5:11" s="3" customFormat="1" ht="12">
      <c r="E153" s="5"/>
      <c r="K153" s="4"/>
    </row>
    <row r="154" spans="5:11" s="3" customFormat="1" ht="12">
      <c r="E154" s="5"/>
      <c r="K154" s="4"/>
    </row>
    <row r="155" spans="5:11" s="3" customFormat="1" ht="12">
      <c r="E155" s="5"/>
      <c r="K155" s="4"/>
    </row>
    <row r="156" spans="5:11" s="3" customFormat="1" ht="12">
      <c r="E156" s="5"/>
      <c r="K156" s="4"/>
    </row>
    <row r="157" spans="5:11" s="3" customFormat="1" ht="12">
      <c r="E157" s="5"/>
      <c r="K157" s="4"/>
    </row>
    <row r="158" spans="5:11" s="3" customFormat="1" ht="12">
      <c r="E158" s="5"/>
      <c r="K158" s="4"/>
    </row>
    <row r="159" spans="5:11" s="3" customFormat="1" ht="12">
      <c r="E159" s="5"/>
      <c r="K159" s="4"/>
    </row>
    <row r="160" spans="5:11" s="3" customFormat="1" ht="12">
      <c r="E160" s="5"/>
      <c r="K160" s="4"/>
    </row>
    <row r="161" s="3" customFormat="1" ht="12">
      <c r="K161" s="4"/>
    </row>
    <row r="162" s="3" customFormat="1" ht="12">
      <c r="K162" s="4"/>
    </row>
    <row r="163" s="3" customFormat="1" ht="12">
      <c r="K163" s="4"/>
    </row>
    <row r="164" s="3" customFormat="1" ht="12">
      <c r="K164" s="4"/>
    </row>
    <row r="165" s="3" customFormat="1" ht="12">
      <c r="K165" s="4"/>
    </row>
    <row r="166" s="3" customFormat="1" ht="12">
      <c r="K166" s="4"/>
    </row>
    <row r="167" s="3" customFormat="1" ht="12">
      <c r="K167" s="4"/>
    </row>
    <row r="168" s="3" customFormat="1" ht="12">
      <c r="K168" s="4"/>
    </row>
    <row r="169" s="3" customFormat="1" ht="12">
      <c r="K169" s="4"/>
    </row>
    <row r="170" s="3" customFormat="1" ht="12">
      <c r="K170" s="4"/>
    </row>
    <row r="171" s="3" customFormat="1" ht="12">
      <c r="K171" s="4"/>
    </row>
    <row r="172" s="3" customFormat="1" ht="12">
      <c r="K172" s="4"/>
    </row>
    <row r="173" s="3" customFormat="1" ht="12">
      <c r="K173" s="4"/>
    </row>
    <row r="174" s="3" customFormat="1" ht="12">
      <c r="K174" s="4"/>
    </row>
    <row r="175" s="3" customFormat="1" ht="12">
      <c r="K175" s="4"/>
    </row>
    <row r="176" s="3" customFormat="1" ht="12">
      <c r="K176" s="4"/>
    </row>
    <row r="177" s="3" customFormat="1" ht="12">
      <c r="K177" s="4"/>
    </row>
    <row r="178" s="3" customFormat="1" ht="12">
      <c r="K178" s="4"/>
    </row>
    <row r="179" s="3" customFormat="1" ht="12">
      <c r="K179" s="4"/>
    </row>
    <row r="180" s="3" customFormat="1" ht="12">
      <c r="K180" s="4"/>
    </row>
    <row r="181" s="3" customFormat="1" ht="12">
      <c r="K181" s="4"/>
    </row>
    <row r="182" s="3" customFormat="1" ht="12">
      <c r="K182" s="4"/>
    </row>
    <row r="183" s="3" customFormat="1" ht="12">
      <c r="K183" s="4"/>
    </row>
    <row r="184" s="3" customFormat="1" ht="12">
      <c r="K184" s="4"/>
    </row>
    <row r="185" s="3" customFormat="1" ht="12">
      <c r="K185" s="4"/>
    </row>
    <row r="186" s="3" customFormat="1" ht="12">
      <c r="K186" s="4"/>
    </row>
    <row r="187" s="3" customFormat="1" ht="12">
      <c r="K187" s="4"/>
    </row>
    <row r="188" s="3" customFormat="1" ht="12">
      <c r="K188" s="4"/>
    </row>
    <row r="189" s="3" customFormat="1" ht="12">
      <c r="K189" s="4"/>
    </row>
    <row r="190" s="3" customFormat="1" ht="12">
      <c r="K190" s="4"/>
    </row>
    <row r="191" s="3" customFormat="1" ht="12">
      <c r="K191" s="4"/>
    </row>
    <row r="192" s="3" customFormat="1" ht="12">
      <c r="K192" s="4"/>
    </row>
    <row r="193" s="3" customFormat="1" ht="12">
      <c r="K193" s="4"/>
    </row>
    <row r="194" s="3" customFormat="1" ht="12">
      <c r="K194" s="4"/>
    </row>
    <row r="195" s="3" customFormat="1" ht="12">
      <c r="K195" s="4"/>
    </row>
    <row r="196" s="3" customFormat="1" ht="12">
      <c r="K196" s="4"/>
    </row>
    <row r="197" s="3" customFormat="1" ht="12">
      <c r="K197" s="4"/>
    </row>
    <row r="198" s="3" customFormat="1" ht="12">
      <c r="K198" s="4"/>
    </row>
    <row r="199" s="3" customFormat="1" ht="12">
      <c r="K199" s="4"/>
    </row>
    <row r="200" s="3" customFormat="1" ht="12">
      <c r="K200" s="4"/>
    </row>
    <row r="201" s="3" customFormat="1" ht="12">
      <c r="K201" s="4"/>
    </row>
    <row r="202" s="3" customFormat="1" ht="12">
      <c r="K202" s="4"/>
    </row>
    <row r="203" s="3" customFormat="1" ht="12">
      <c r="K203" s="4"/>
    </row>
    <row r="204" s="3" customFormat="1" ht="12">
      <c r="K204" s="4"/>
    </row>
    <row r="205" s="3" customFormat="1" ht="12">
      <c r="K205" s="4"/>
    </row>
    <row r="206" s="3" customFormat="1" ht="12">
      <c r="K206" s="4"/>
    </row>
    <row r="207" s="3" customFormat="1" ht="12">
      <c r="K207" s="4"/>
    </row>
    <row r="208" s="3" customFormat="1" ht="12">
      <c r="K208" s="4"/>
    </row>
    <row r="209" s="3" customFormat="1" ht="12">
      <c r="K209" s="4"/>
    </row>
    <row r="210" s="3" customFormat="1" ht="12">
      <c r="K210" s="4"/>
    </row>
    <row r="211" s="3" customFormat="1" ht="12">
      <c r="K211" s="4"/>
    </row>
    <row r="212" s="3" customFormat="1" ht="12">
      <c r="K212" s="4"/>
    </row>
    <row r="213" s="3" customFormat="1" ht="12">
      <c r="K213" s="4"/>
    </row>
    <row r="214" s="3" customFormat="1" ht="12">
      <c r="K214" s="4"/>
    </row>
    <row r="215" s="3" customFormat="1" ht="12">
      <c r="K215" s="4"/>
    </row>
    <row r="216" s="3" customFormat="1" ht="12">
      <c r="K216" s="4"/>
    </row>
    <row r="217" s="3" customFormat="1" ht="12">
      <c r="K217" s="4"/>
    </row>
    <row r="218" s="3" customFormat="1" ht="12">
      <c r="K218" s="4"/>
    </row>
    <row r="219" s="3" customFormat="1" ht="12">
      <c r="K219" s="4"/>
    </row>
    <row r="220" s="3" customFormat="1" ht="12">
      <c r="K220" s="4"/>
    </row>
    <row r="221" s="3" customFormat="1" ht="12">
      <c r="K221" s="4"/>
    </row>
    <row r="222" s="3" customFormat="1" ht="12">
      <c r="K222" s="4"/>
    </row>
    <row r="223" s="3" customFormat="1" ht="12">
      <c r="K223" s="4"/>
    </row>
    <row r="224" s="6" customFormat="1" ht="12">
      <c r="K224" s="7"/>
    </row>
    <row r="225" s="3" customFormat="1" ht="12">
      <c r="K225" s="4"/>
    </row>
    <row r="226" s="3" customFormat="1" ht="12">
      <c r="K226" s="4"/>
    </row>
    <row r="227" s="3" customFormat="1" ht="12">
      <c r="K227" s="4"/>
    </row>
    <row r="228" s="3" customFormat="1" ht="12">
      <c r="K228" s="4"/>
    </row>
    <row r="229" s="3" customFormat="1" ht="12">
      <c r="K229" s="4"/>
    </row>
    <row r="230" s="3" customFormat="1" ht="12">
      <c r="K230" s="4"/>
    </row>
    <row r="231" s="3" customFormat="1" ht="12">
      <c r="K231" s="4"/>
    </row>
    <row r="232" s="3" customFormat="1" ht="12">
      <c r="K232" s="4"/>
    </row>
    <row r="233" s="3" customFormat="1" ht="12">
      <c r="K233" s="4"/>
    </row>
    <row r="234" s="3" customFormat="1" ht="12">
      <c r="K234" s="4"/>
    </row>
    <row r="235" s="3" customFormat="1" ht="12">
      <c r="K235" s="4"/>
    </row>
    <row r="236" s="3" customFormat="1" ht="12">
      <c r="K236" s="4"/>
    </row>
    <row r="237" s="3" customFormat="1" ht="12">
      <c r="K237" s="4"/>
    </row>
    <row r="238" s="3" customFormat="1" ht="12">
      <c r="K238" s="4"/>
    </row>
    <row r="239" s="3" customFormat="1" ht="12">
      <c r="K239" s="4"/>
    </row>
    <row r="240" s="3" customFormat="1" ht="12">
      <c r="K240" s="4"/>
    </row>
    <row r="241" s="3" customFormat="1" ht="12">
      <c r="K241" s="4"/>
    </row>
    <row r="242" s="3" customFormat="1" ht="12">
      <c r="K242" s="4"/>
    </row>
    <row r="243" s="3" customFormat="1" ht="12">
      <c r="K243" s="4"/>
    </row>
    <row r="244" s="3" customFormat="1" ht="12">
      <c r="K244" s="4"/>
    </row>
    <row r="245" s="3" customFormat="1" ht="12">
      <c r="K245" s="4"/>
    </row>
    <row r="246" s="3" customFormat="1" ht="12">
      <c r="K246" s="4"/>
    </row>
    <row r="247" s="3" customFormat="1" ht="12">
      <c r="K247" s="4"/>
    </row>
    <row r="248" s="3" customFormat="1" ht="12">
      <c r="K248" s="4"/>
    </row>
    <row r="249" s="3" customFormat="1" ht="12">
      <c r="K249" s="4"/>
    </row>
    <row r="250" s="3" customFormat="1" ht="12">
      <c r="K250" s="4"/>
    </row>
    <row r="251" s="3" customFormat="1" ht="12">
      <c r="K251" s="4"/>
    </row>
    <row r="252" s="3" customFormat="1" ht="12">
      <c r="K252" s="4"/>
    </row>
    <row r="253" s="3" customFormat="1" ht="12">
      <c r="K253" s="4"/>
    </row>
    <row r="254" s="3" customFormat="1" ht="12">
      <c r="K254" s="4"/>
    </row>
    <row r="255" s="3" customFormat="1" ht="12">
      <c r="K255" s="4"/>
    </row>
    <row r="256" s="3" customFormat="1" ht="12">
      <c r="K256" s="4"/>
    </row>
    <row r="257" s="3" customFormat="1" ht="12">
      <c r="K257" s="4"/>
    </row>
    <row r="258" s="3" customFormat="1" ht="12">
      <c r="K258" s="4"/>
    </row>
    <row r="259" s="3" customFormat="1" ht="12">
      <c r="K259" s="4"/>
    </row>
    <row r="260" s="3" customFormat="1" ht="12">
      <c r="K260" s="4"/>
    </row>
    <row r="261" s="3" customFormat="1" ht="12">
      <c r="K261" s="4"/>
    </row>
    <row r="262" s="3" customFormat="1" ht="12">
      <c r="K262" s="4"/>
    </row>
    <row r="263" s="3" customFormat="1" ht="12">
      <c r="K263" s="4"/>
    </row>
    <row r="264" s="3" customFormat="1" ht="12">
      <c r="K264" s="4"/>
    </row>
    <row r="265" s="3" customFormat="1" ht="12">
      <c r="K265" s="4"/>
    </row>
    <row r="266" s="3" customFormat="1" ht="12">
      <c r="K266" s="4"/>
    </row>
    <row r="267" s="3" customFormat="1" ht="12">
      <c r="K267" s="4"/>
    </row>
    <row r="268" s="3" customFormat="1" ht="12">
      <c r="K268" s="4"/>
    </row>
    <row r="269" s="3" customFormat="1" ht="12">
      <c r="K269" s="4"/>
    </row>
    <row r="270" s="3" customFormat="1" ht="12">
      <c r="K270" s="4"/>
    </row>
    <row r="271" s="3" customFormat="1" ht="12">
      <c r="K271" s="4"/>
    </row>
    <row r="272" s="3" customFormat="1" ht="12">
      <c r="K272" s="4"/>
    </row>
    <row r="273" s="3" customFormat="1" ht="12">
      <c r="K273" s="4"/>
    </row>
    <row r="274" s="3" customFormat="1" ht="12">
      <c r="K274" s="4"/>
    </row>
    <row r="275" s="3" customFormat="1" ht="12">
      <c r="K275" s="4"/>
    </row>
    <row r="276" s="3" customFormat="1" ht="12">
      <c r="K276" s="4"/>
    </row>
    <row r="277" s="3" customFormat="1" ht="12">
      <c r="K277" s="4"/>
    </row>
    <row r="278" s="3" customFormat="1" ht="12">
      <c r="K278" s="4"/>
    </row>
    <row r="279" s="3" customFormat="1" ht="12">
      <c r="K279" s="4"/>
    </row>
    <row r="280" s="3" customFormat="1" ht="12">
      <c r="K280" s="4"/>
    </row>
    <row r="281" s="3" customFormat="1" ht="12">
      <c r="K281" s="4"/>
    </row>
    <row r="282" s="3" customFormat="1" ht="12">
      <c r="K282" s="4"/>
    </row>
    <row r="283" s="3" customFormat="1" ht="12">
      <c r="K283" s="4"/>
    </row>
    <row r="284" s="3" customFormat="1" ht="12">
      <c r="K284" s="4"/>
    </row>
    <row r="285" s="3" customFormat="1" ht="12">
      <c r="K285" s="4"/>
    </row>
    <row r="286" s="3" customFormat="1" ht="12">
      <c r="K286" s="4"/>
    </row>
    <row r="287" s="3" customFormat="1" ht="12">
      <c r="K287" s="4"/>
    </row>
    <row r="288" s="3" customFormat="1" ht="12">
      <c r="K288" s="4"/>
    </row>
    <row r="289" s="3" customFormat="1" ht="12">
      <c r="K289" s="4"/>
    </row>
    <row r="290" s="3" customFormat="1" ht="12">
      <c r="K290" s="4"/>
    </row>
    <row r="291" s="3" customFormat="1" ht="12">
      <c r="K291" s="4"/>
    </row>
    <row r="292" s="3" customFormat="1" ht="12">
      <c r="K292" s="4"/>
    </row>
    <row r="293" s="3" customFormat="1" ht="12">
      <c r="K293" s="4"/>
    </row>
    <row r="294" s="3" customFormat="1" ht="12">
      <c r="K294" s="4"/>
    </row>
    <row r="295" s="3" customFormat="1" ht="12">
      <c r="K295" s="4"/>
    </row>
    <row r="296" s="3" customFormat="1" ht="12">
      <c r="K296" s="4"/>
    </row>
    <row r="297" s="3" customFormat="1" ht="12">
      <c r="K297" s="4"/>
    </row>
    <row r="298" s="3" customFormat="1" ht="12">
      <c r="K298" s="4"/>
    </row>
    <row r="299" s="3" customFormat="1" ht="12">
      <c r="K299" s="4"/>
    </row>
    <row r="300" s="3" customFormat="1" ht="12">
      <c r="K300" s="4"/>
    </row>
    <row r="301" s="3" customFormat="1" ht="12">
      <c r="K301" s="4"/>
    </row>
    <row r="302" s="3" customFormat="1" ht="12">
      <c r="K302" s="4"/>
    </row>
    <row r="303" s="3" customFormat="1" ht="12">
      <c r="K303" s="4"/>
    </row>
    <row r="304" s="3" customFormat="1" ht="12">
      <c r="K304" s="4"/>
    </row>
    <row r="305" s="3" customFormat="1" ht="12">
      <c r="K305" s="4"/>
    </row>
    <row r="306" s="3" customFormat="1" ht="12">
      <c r="K306" s="4"/>
    </row>
    <row r="307" s="3" customFormat="1" ht="12">
      <c r="K307" s="4"/>
    </row>
    <row r="308" s="3" customFormat="1" ht="12">
      <c r="K308" s="4"/>
    </row>
    <row r="309" s="3" customFormat="1" ht="12">
      <c r="K309" s="4"/>
    </row>
    <row r="310" s="3" customFormat="1" ht="12">
      <c r="K310" s="4"/>
    </row>
    <row r="311" s="3" customFormat="1" ht="12">
      <c r="K311" s="4"/>
    </row>
    <row r="312" s="3" customFormat="1" ht="12">
      <c r="K312" s="4"/>
    </row>
    <row r="313" s="3" customFormat="1" ht="12">
      <c r="K313" s="4"/>
    </row>
    <row r="314" s="3" customFormat="1" ht="12">
      <c r="K314" s="4"/>
    </row>
    <row r="315" s="3" customFormat="1" ht="12">
      <c r="K315" s="4"/>
    </row>
    <row r="316" s="3" customFormat="1" ht="12">
      <c r="K316" s="4"/>
    </row>
    <row r="317" s="3" customFormat="1" ht="12">
      <c r="K317" s="4"/>
    </row>
    <row r="318" s="3" customFormat="1" ht="12">
      <c r="K318" s="4"/>
    </row>
    <row r="319" s="3" customFormat="1" ht="12">
      <c r="K319" s="4"/>
    </row>
    <row r="320" s="3" customFormat="1" ht="12">
      <c r="K320" s="4"/>
    </row>
    <row r="321" s="3" customFormat="1" ht="12">
      <c r="K321" s="4"/>
    </row>
    <row r="322" s="3" customFormat="1" ht="12">
      <c r="K322" s="4"/>
    </row>
    <row r="323" s="3" customFormat="1" ht="12">
      <c r="K323" s="4"/>
    </row>
    <row r="324" s="3" customFormat="1" ht="12">
      <c r="K324" s="4"/>
    </row>
    <row r="325" s="3" customFormat="1" ht="12">
      <c r="K325" s="4"/>
    </row>
    <row r="326" s="3" customFormat="1" ht="12">
      <c r="K326" s="4"/>
    </row>
    <row r="327" s="3" customFormat="1" ht="12">
      <c r="K327" s="4"/>
    </row>
    <row r="328" s="3" customFormat="1" ht="12">
      <c r="K328" s="4"/>
    </row>
    <row r="329" s="3" customFormat="1" ht="12">
      <c r="K329" s="4"/>
    </row>
    <row r="330" s="3" customFormat="1" ht="12">
      <c r="K330" s="4"/>
    </row>
    <row r="331" s="3" customFormat="1" ht="12">
      <c r="K331" s="4"/>
    </row>
    <row r="332" s="3" customFormat="1" ht="12">
      <c r="K332" s="4"/>
    </row>
    <row r="333" s="3" customFormat="1" ht="12">
      <c r="K333" s="4"/>
    </row>
    <row r="334" s="3" customFormat="1" ht="12">
      <c r="K334" s="4"/>
    </row>
    <row r="335" s="3" customFormat="1" ht="12">
      <c r="K335" s="4"/>
    </row>
    <row r="336" s="3" customFormat="1" ht="12">
      <c r="K336" s="4"/>
    </row>
    <row r="337" s="3" customFormat="1" ht="12">
      <c r="K337" s="4"/>
    </row>
    <row r="338" s="3" customFormat="1" ht="12">
      <c r="K338" s="4"/>
    </row>
    <row r="339" s="3" customFormat="1" ht="12">
      <c r="K339" s="4"/>
    </row>
    <row r="340" s="3" customFormat="1" ht="12">
      <c r="K340" s="4"/>
    </row>
    <row r="341" s="3" customFormat="1" ht="12">
      <c r="K341" s="4"/>
    </row>
    <row r="342" s="3" customFormat="1" ht="12">
      <c r="K342" s="4"/>
    </row>
    <row r="343" s="3" customFormat="1" ht="12">
      <c r="K343" s="4"/>
    </row>
    <row r="344" s="3" customFormat="1" ht="12">
      <c r="K344" s="4"/>
    </row>
    <row r="345" s="3" customFormat="1" ht="12">
      <c r="K345" s="4"/>
    </row>
    <row r="346" s="3" customFormat="1" ht="12">
      <c r="K346" s="4"/>
    </row>
    <row r="347" s="3" customFormat="1" ht="12">
      <c r="K347" s="4"/>
    </row>
    <row r="348" s="3" customFormat="1" ht="12">
      <c r="K348" s="4"/>
    </row>
    <row r="349" s="3" customFormat="1" ht="12">
      <c r="K349" s="4"/>
    </row>
    <row r="350" s="3" customFormat="1" ht="12">
      <c r="K350" s="4"/>
    </row>
    <row r="351" s="3" customFormat="1" ht="12">
      <c r="K351" s="4"/>
    </row>
    <row r="352" s="3" customFormat="1" ht="12">
      <c r="K352" s="4"/>
    </row>
    <row r="353" s="3" customFormat="1" ht="12">
      <c r="K353" s="4"/>
    </row>
    <row r="354" s="3" customFormat="1" ht="12">
      <c r="K354" s="4"/>
    </row>
    <row r="355" s="3" customFormat="1" ht="12">
      <c r="K355" s="4"/>
    </row>
    <row r="356" s="3" customFormat="1" ht="12">
      <c r="K356" s="4"/>
    </row>
    <row r="357" s="3" customFormat="1" ht="12">
      <c r="K357" s="4"/>
    </row>
    <row r="358" s="3" customFormat="1" ht="12">
      <c r="K358" s="4"/>
    </row>
    <row r="359" s="3" customFormat="1" ht="12">
      <c r="K359" s="4"/>
    </row>
    <row r="360" s="3" customFormat="1" ht="12">
      <c r="K360" s="4"/>
    </row>
    <row r="361" s="3" customFormat="1" ht="12">
      <c r="K361" s="4"/>
    </row>
    <row r="362" s="3" customFormat="1" ht="12">
      <c r="K362" s="4"/>
    </row>
    <row r="363" s="3" customFormat="1" ht="12">
      <c r="K363" s="4"/>
    </row>
    <row r="364" s="3" customFormat="1" ht="12">
      <c r="K364" s="4"/>
    </row>
    <row r="365" s="3" customFormat="1" ht="12">
      <c r="K365" s="4"/>
    </row>
    <row r="366" s="3" customFormat="1" ht="12">
      <c r="K366" s="4"/>
    </row>
    <row r="367" s="3" customFormat="1" ht="12">
      <c r="K367" s="4"/>
    </row>
    <row r="368" s="3" customFormat="1" ht="12">
      <c r="K368" s="4"/>
    </row>
    <row r="369" s="3" customFormat="1" ht="12">
      <c r="K369" s="4"/>
    </row>
    <row r="370" s="3" customFormat="1" ht="12">
      <c r="K370" s="4"/>
    </row>
    <row r="371" s="3" customFormat="1" ht="12">
      <c r="K371" s="4"/>
    </row>
    <row r="372" s="3" customFormat="1" ht="12">
      <c r="K372" s="4"/>
    </row>
    <row r="373" s="3" customFormat="1" ht="12">
      <c r="K373" s="4"/>
    </row>
    <row r="374" s="3" customFormat="1" ht="12">
      <c r="K374" s="4"/>
    </row>
    <row r="375" s="3" customFormat="1" ht="12">
      <c r="K375" s="4"/>
    </row>
    <row r="376" s="3" customFormat="1" ht="12">
      <c r="K376" s="4"/>
    </row>
    <row r="377" s="3" customFormat="1" ht="12">
      <c r="K377" s="4"/>
    </row>
    <row r="378" s="3" customFormat="1" ht="12">
      <c r="K378" s="4"/>
    </row>
    <row r="379" s="3" customFormat="1" ht="12">
      <c r="K379" s="4"/>
    </row>
    <row r="380" s="3" customFormat="1" ht="12">
      <c r="K380" s="4"/>
    </row>
    <row r="381" s="3" customFormat="1" ht="12">
      <c r="K381" s="4"/>
    </row>
    <row r="382" s="3" customFormat="1" ht="12">
      <c r="K382" s="4"/>
    </row>
    <row r="383" s="3" customFormat="1" ht="12">
      <c r="K383" s="4"/>
    </row>
    <row r="384" s="3" customFormat="1" ht="12">
      <c r="K384" s="4"/>
    </row>
    <row r="385" s="3" customFormat="1" ht="12">
      <c r="K385" s="4"/>
    </row>
    <row r="386" spans="11:12" s="3" customFormat="1" ht="12">
      <c r="K386" s="4"/>
      <c r="L386" s="6"/>
    </row>
    <row r="387" s="3" customFormat="1" ht="12">
      <c r="K387" s="4"/>
    </row>
    <row r="388" s="3" customFormat="1" ht="12">
      <c r="K388" s="4"/>
    </row>
    <row r="389" s="3" customFormat="1" ht="12">
      <c r="K389" s="4"/>
    </row>
    <row r="390" s="3" customFormat="1" ht="12">
      <c r="K390" s="4"/>
    </row>
    <row r="391" s="3" customFormat="1" ht="12">
      <c r="K391" s="4"/>
    </row>
    <row r="392" s="3" customFormat="1" ht="12">
      <c r="K392" s="4"/>
    </row>
    <row r="393" s="3" customFormat="1" ht="12">
      <c r="K393" s="4"/>
    </row>
    <row r="394" s="3" customFormat="1" ht="12">
      <c r="K394" s="4"/>
    </row>
    <row r="395" s="3" customFormat="1" ht="12">
      <c r="K395" s="4"/>
    </row>
    <row r="396" s="3" customFormat="1" ht="12">
      <c r="K396" s="4"/>
    </row>
    <row r="397" s="3" customFormat="1" ht="12">
      <c r="K397" s="4"/>
    </row>
    <row r="398" s="3" customFormat="1" ht="12">
      <c r="K398" s="4"/>
    </row>
    <row r="399" s="3" customFormat="1" ht="12">
      <c r="K399" s="4"/>
    </row>
    <row r="400" s="3" customFormat="1" ht="12">
      <c r="K400" s="4"/>
    </row>
    <row r="401" s="3" customFormat="1" ht="12">
      <c r="K401" s="4"/>
    </row>
    <row r="402" s="3" customFormat="1" ht="12">
      <c r="K402" s="4"/>
    </row>
    <row r="403" s="3" customFormat="1" ht="12">
      <c r="K403" s="4"/>
    </row>
    <row r="404" s="3" customFormat="1" ht="12">
      <c r="K404" s="4"/>
    </row>
    <row r="405" s="3" customFormat="1" ht="12">
      <c r="K405" s="4"/>
    </row>
    <row r="406" s="3" customFormat="1" ht="12">
      <c r="K406" s="4"/>
    </row>
    <row r="407" s="3" customFormat="1" ht="12">
      <c r="K407" s="4"/>
    </row>
    <row r="408" s="3" customFormat="1" ht="12">
      <c r="K408" s="4"/>
    </row>
    <row r="409" s="3" customFormat="1" ht="12">
      <c r="K409" s="4"/>
    </row>
    <row r="410" s="3" customFormat="1" ht="12">
      <c r="K410" s="4"/>
    </row>
    <row r="411" s="3" customFormat="1" ht="12">
      <c r="K411" s="4"/>
    </row>
    <row r="412" s="3" customFormat="1" ht="12">
      <c r="K412" s="4"/>
    </row>
    <row r="413" s="3" customFormat="1" ht="12">
      <c r="K413" s="4"/>
    </row>
    <row r="414" s="3" customFormat="1" ht="12">
      <c r="K414" s="4"/>
    </row>
    <row r="415" s="3" customFormat="1" ht="12">
      <c r="K415" s="4"/>
    </row>
    <row r="416" s="3" customFormat="1" ht="12">
      <c r="K416" s="4"/>
    </row>
    <row r="417" s="3" customFormat="1" ht="12">
      <c r="K417" s="4"/>
    </row>
    <row r="418" s="3" customFormat="1" ht="12">
      <c r="K418" s="4"/>
    </row>
    <row r="419" s="3" customFormat="1" ht="12">
      <c r="K419" s="4"/>
    </row>
    <row r="420" s="3" customFormat="1" ht="12">
      <c r="K420" s="4"/>
    </row>
    <row r="421" s="3" customFormat="1" ht="12">
      <c r="K421" s="4"/>
    </row>
    <row r="422" s="3" customFormat="1" ht="12">
      <c r="K422" s="4"/>
    </row>
    <row r="423" s="3" customFormat="1" ht="12">
      <c r="K423" s="4"/>
    </row>
    <row r="424" s="3" customFormat="1" ht="12">
      <c r="K424" s="4"/>
    </row>
    <row r="425" s="3" customFormat="1" ht="12">
      <c r="K425" s="4"/>
    </row>
    <row r="426" s="3" customFormat="1" ht="12">
      <c r="K426" s="4"/>
    </row>
    <row r="427" s="3" customFormat="1" ht="12">
      <c r="K427" s="4"/>
    </row>
    <row r="428" s="3" customFormat="1" ht="12">
      <c r="K428" s="4"/>
    </row>
    <row r="429" s="3" customFormat="1" ht="12">
      <c r="K429" s="4"/>
    </row>
    <row r="430" s="3" customFormat="1" ht="12">
      <c r="K430" s="4"/>
    </row>
    <row r="431" s="3" customFormat="1" ht="12">
      <c r="K431" s="4"/>
    </row>
    <row r="432" s="3" customFormat="1" ht="12">
      <c r="K432" s="4"/>
    </row>
    <row r="433" s="3" customFormat="1" ht="12">
      <c r="K433" s="4"/>
    </row>
    <row r="434" s="3" customFormat="1" ht="12">
      <c r="K434" s="4"/>
    </row>
    <row r="435" s="3" customFormat="1" ht="12">
      <c r="K435" s="4"/>
    </row>
    <row r="436" s="3" customFormat="1" ht="12">
      <c r="K436" s="4"/>
    </row>
    <row r="437" s="3" customFormat="1" ht="12">
      <c r="K437" s="4"/>
    </row>
    <row r="438" s="3" customFormat="1" ht="12">
      <c r="K438" s="4"/>
    </row>
    <row r="439" s="3" customFormat="1" ht="12">
      <c r="K439" s="4"/>
    </row>
    <row r="440" s="3" customFormat="1" ht="12">
      <c r="K440" s="4"/>
    </row>
    <row r="441" s="3" customFormat="1" ht="12">
      <c r="K441" s="4"/>
    </row>
    <row r="442" s="3" customFormat="1" ht="12">
      <c r="K442" s="4"/>
    </row>
    <row r="443" s="3" customFormat="1" ht="12">
      <c r="K443" s="4"/>
    </row>
    <row r="444" s="3" customFormat="1" ht="12">
      <c r="K444" s="4"/>
    </row>
    <row r="445" s="3" customFormat="1" ht="12">
      <c r="K445" s="4"/>
    </row>
    <row r="446" s="3" customFormat="1" ht="12">
      <c r="K446" s="4"/>
    </row>
    <row r="447" s="3" customFormat="1" ht="12">
      <c r="K447" s="4"/>
    </row>
    <row r="448" s="3" customFormat="1" ht="12">
      <c r="K448" s="4"/>
    </row>
    <row r="449" s="3" customFormat="1" ht="12">
      <c r="K449" s="4"/>
    </row>
    <row r="450" s="3" customFormat="1" ht="12">
      <c r="K450" s="4"/>
    </row>
    <row r="451" s="3" customFormat="1" ht="12">
      <c r="K451" s="4"/>
    </row>
    <row r="452" s="3" customFormat="1" ht="12">
      <c r="K452" s="4"/>
    </row>
    <row r="453" s="3" customFormat="1" ht="12">
      <c r="K453" s="4"/>
    </row>
    <row r="454" s="3" customFormat="1" ht="12">
      <c r="K454" s="4"/>
    </row>
    <row r="455" s="3" customFormat="1" ht="12">
      <c r="K455" s="4"/>
    </row>
    <row r="456" s="3" customFormat="1" ht="12">
      <c r="K456" s="4"/>
    </row>
    <row r="457" s="3" customFormat="1" ht="12">
      <c r="K457" s="4"/>
    </row>
    <row r="458" s="3" customFormat="1" ht="12">
      <c r="K458" s="4"/>
    </row>
    <row r="459" s="3" customFormat="1" ht="12">
      <c r="K459" s="4"/>
    </row>
    <row r="460" s="3" customFormat="1" ht="12">
      <c r="K460" s="4"/>
    </row>
    <row r="461" s="3" customFormat="1" ht="12">
      <c r="K461" s="4"/>
    </row>
    <row r="462" s="3" customFormat="1" ht="12">
      <c r="K462" s="4"/>
    </row>
    <row r="463" s="3" customFormat="1" ht="12">
      <c r="K463" s="4"/>
    </row>
    <row r="464" s="3" customFormat="1" ht="12">
      <c r="K464" s="4"/>
    </row>
    <row r="465" s="3" customFormat="1" ht="12">
      <c r="K465" s="4"/>
    </row>
    <row r="466" s="3" customFormat="1" ht="12">
      <c r="K466" s="4"/>
    </row>
    <row r="467" s="3" customFormat="1" ht="12">
      <c r="K467" s="4"/>
    </row>
    <row r="468" s="3" customFormat="1" ht="12">
      <c r="K468" s="4"/>
    </row>
    <row r="469" s="3" customFormat="1" ht="12">
      <c r="K469" s="4"/>
    </row>
    <row r="470" s="3" customFormat="1" ht="12">
      <c r="K470" s="4"/>
    </row>
    <row r="471" s="3" customFormat="1" ht="12">
      <c r="K471" s="4"/>
    </row>
    <row r="472" s="3" customFormat="1" ht="12">
      <c r="K472" s="4"/>
    </row>
    <row r="473" s="3" customFormat="1" ht="12">
      <c r="K473" s="4"/>
    </row>
    <row r="474" s="3" customFormat="1" ht="12">
      <c r="K474" s="4"/>
    </row>
    <row r="475" s="3" customFormat="1" ht="12">
      <c r="K475" s="4"/>
    </row>
    <row r="476" s="3" customFormat="1" ht="12">
      <c r="K476" s="4"/>
    </row>
    <row r="477" s="3" customFormat="1" ht="12">
      <c r="K477" s="4"/>
    </row>
    <row r="478" s="3" customFormat="1" ht="12">
      <c r="K478" s="4"/>
    </row>
    <row r="479" s="3" customFormat="1" ht="12">
      <c r="K479" s="4"/>
    </row>
    <row r="480" s="3" customFormat="1" ht="12">
      <c r="K480" s="4"/>
    </row>
    <row r="481" s="3" customFormat="1" ht="12">
      <c r="K481" s="4"/>
    </row>
    <row r="482" s="3" customFormat="1" ht="12">
      <c r="K482" s="4"/>
    </row>
    <row r="483" s="3" customFormat="1" ht="12">
      <c r="K483" s="4"/>
    </row>
    <row r="484" s="3" customFormat="1" ht="12">
      <c r="K484" s="4"/>
    </row>
    <row r="485" s="3" customFormat="1" ht="12">
      <c r="K485" s="4"/>
    </row>
    <row r="486" s="3" customFormat="1" ht="12">
      <c r="K486" s="4"/>
    </row>
    <row r="487" s="3" customFormat="1" ht="12">
      <c r="K487" s="4"/>
    </row>
    <row r="488" s="3" customFormat="1" ht="12">
      <c r="K488" s="4"/>
    </row>
    <row r="489" s="3" customFormat="1" ht="12">
      <c r="K489" s="4"/>
    </row>
    <row r="490" s="3" customFormat="1" ht="12">
      <c r="K490" s="4"/>
    </row>
    <row r="491" s="3" customFormat="1" ht="12">
      <c r="K491" s="4"/>
    </row>
    <row r="492" s="3" customFormat="1" ht="12">
      <c r="K492" s="4"/>
    </row>
    <row r="493" s="3" customFormat="1" ht="12">
      <c r="K493" s="4"/>
    </row>
    <row r="494" s="3" customFormat="1" ht="12">
      <c r="K494" s="4"/>
    </row>
    <row r="495" s="3" customFormat="1" ht="12">
      <c r="K495" s="4"/>
    </row>
    <row r="496" s="3" customFormat="1" ht="12">
      <c r="K496" s="4"/>
    </row>
    <row r="497" s="3" customFormat="1" ht="12">
      <c r="K497" s="4"/>
    </row>
    <row r="498" s="3" customFormat="1" ht="12">
      <c r="K498" s="4"/>
    </row>
    <row r="499" s="3" customFormat="1" ht="12">
      <c r="K499" s="4"/>
    </row>
    <row r="500" s="3" customFormat="1" ht="12">
      <c r="K500" s="4"/>
    </row>
    <row r="501" s="3" customFormat="1" ht="12">
      <c r="K501" s="4"/>
    </row>
    <row r="502" s="3" customFormat="1" ht="12">
      <c r="K502" s="4"/>
    </row>
    <row r="503" s="3" customFormat="1" ht="12">
      <c r="K503" s="4"/>
    </row>
    <row r="504" s="3" customFormat="1" ht="12">
      <c r="K504" s="4"/>
    </row>
    <row r="505" s="3" customFormat="1" ht="12">
      <c r="K505" s="4"/>
    </row>
    <row r="506" s="3" customFormat="1" ht="12">
      <c r="K506" s="4"/>
    </row>
    <row r="507" s="3" customFormat="1" ht="12">
      <c r="K507" s="4"/>
    </row>
    <row r="508" s="3" customFormat="1" ht="12">
      <c r="K508" s="4"/>
    </row>
    <row r="509" s="3" customFormat="1" ht="12">
      <c r="K509" s="4"/>
    </row>
    <row r="510" s="3" customFormat="1" ht="12">
      <c r="K510" s="4"/>
    </row>
    <row r="511" s="3" customFormat="1" ht="12">
      <c r="K511" s="4"/>
    </row>
    <row r="512" s="3" customFormat="1" ht="12">
      <c r="K512" s="4"/>
    </row>
    <row r="513" s="3" customFormat="1" ht="12">
      <c r="K513" s="4"/>
    </row>
    <row r="514" s="3" customFormat="1" ht="12">
      <c r="K514" s="4"/>
    </row>
    <row r="515" s="3" customFormat="1" ht="12">
      <c r="K515" s="4"/>
    </row>
    <row r="516" s="3" customFormat="1" ht="12">
      <c r="K516" s="4"/>
    </row>
    <row r="517" s="3" customFormat="1" ht="12">
      <c r="K517" s="4"/>
    </row>
    <row r="518" s="3" customFormat="1" ht="12">
      <c r="K518" s="4"/>
    </row>
    <row r="519" s="3" customFormat="1" ht="12">
      <c r="K519" s="4"/>
    </row>
    <row r="520" s="3" customFormat="1" ht="12">
      <c r="K520" s="4"/>
    </row>
    <row r="521" s="3" customFormat="1" ht="12">
      <c r="K521" s="4"/>
    </row>
    <row r="522" s="3" customFormat="1" ht="12">
      <c r="K522" s="4"/>
    </row>
    <row r="523" s="3" customFormat="1" ht="12">
      <c r="K523" s="4"/>
    </row>
    <row r="524" s="3" customFormat="1" ht="12">
      <c r="K524" s="4"/>
    </row>
    <row r="525" s="3" customFormat="1" ht="12">
      <c r="K525" s="4"/>
    </row>
    <row r="526" s="3" customFormat="1" ht="12">
      <c r="K526" s="4"/>
    </row>
    <row r="527" s="3" customFormat="1" ht="12">
      <c r="K527" s="4"/>
    </row>
    <row r="528" s="3" customFormat="1" ht="12">
      <c r="K528" s="4"/>
    </row>
    <row r="529" s="3" customFormat="1" ht="12">
      <c r="K529" s="4"/>
    </row>
    <row r="530" s="3" customFormat="1" ht="12">
      <c r="K530" s="4"/>
    </row>
    <row r="531" s="3" customFormat="1" ht="12">
      <c r="K531" s="4"/>
    </row>
    <row r="532" s="3" customFormat="1" ht="12">
      <c r="K532" s="4"/>
    </row>
    <row r="533" s="3" customFormat="1" ht="12">
      <c r="K533" s="4"/>
    </row>
    <row r="534" s="3" customFormat="1" ht="12">
      <c r="K534" s="4"/>
    </row>
    <row r="535" s="3" customFormat="1" ht="12">
      <c r="K535" s="4"/>
    </row>
    <row r="536" s="3" customFormat="1" ht="12">
      <c r="K536" s="4"/>
    </row>
    <row r="537" s="3" customFormat="1" ht="12">
      <c r="K537" s="4"/>
    </row>
    <row r="538" s="3" customFormat="1" ht="12">
      <c r="K538" s="4"/>
    </row>
    <row r="539" s="3" customFormat="1" ht="12">
      <c r="K539" s="4"/>
    </row>
  </sheetData>
  <printOptions horizontalCentered="1"/>
  <pageMargins left="0.25" right="0.25" top="1" bottom="0.75" header="0.75" footer="0.5"/>
  <pageSetup orientation="landscape" scale="85"/>
  <headerFooter alignWithMargins="0">
    <oddHeader>&amp;C&amp;"Helvetica,Regular"1185A PIECE LOG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ODP</cp:lastModifiedBy>
  <cp:lastPrinted>2000-11-05T05:26:02Z</cp:lastPrinted>
  <dcterms:created xsi:type="dcterms:W3CDTF">2000-09-22T16:09:31Z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