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" yWindow="60" windowWidth="15456" windowHeight="12384" activeTab="0"/>
  </bookViews>
  <sheets>
    <sheet name="1274Acores1-7.ldgo.pca" sheetId="1" r:id="rId1"/>
  </sheets>
  <definedNames>
    <definedName name="_xlnm.Print_Area" localSheetId="0">'1274Acores1-7.ldgo.pca'!$A$1:$Q$143</definedName>
  </definedNames>
  <calcPr fullCalcOnLoad="1"/>
</workbook>
</file>

<file path=xl/sharedStrings.xml><?xml version="1.0" encoding="utf-8"?>
<sst xmlns="http://schemas.openxmlformats.org/spreadsheetml/2006/main" count="291" uniqueCount="23">
  <si>
    <t>Leg</t>
  </si>
  <si>
    <t>Site</t>
  </si>
  <si>
    <t>Core</t>
  </si>
  <si>
    <t>R</t>
  </si>
  <si>
    <t>1b</t>
  </si>
  <si>
    <t>*PCA interval</t>
  </si>
  <si>
    <t>Depth</t>
  </si>
  <si>
    <t>Ginc</t>
  </si>
  <si>
    <t>Type</t>
  </si>
  <si>
    <t>Pc</t>
  </si>
  <si>
    <t>Lith.</t>
  </si>
  <si>
    <t>A</t>
  </si>
  <si>
    <t xml:space="preserve">Quality for the archive half core picks is uniformly pretty high. </t>
  </si>
  <si>
    <t xml:space="preserve">There is one record for each piece (where multiple pcas were picked for the archive half they have been averaged; </t>
  </si>
  <si>
    <t>where both archive data and discrete sample data exist the discrete sample data is listed - red)</t>
  </si>
  <si>
    <t>Hole</t>
  </si>
  <si>
    <t>Sec</t>
  </si>
  <si>
    <t>Piece top (cm)</t>
  </si>
  <si>
    <t>Piece bot (cm)</t>
  </si>
  <si>
    <t>Piece length (cm)</t>
  </si>
  <si>
    <t>Top (cm)</t>
  </si>
  <si>
    <t>Gdec</t>
  </si>
  <si>
    <t>PCA (%)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</si>
</sst>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000.0"/>
    <numFmt numFmtId="166" formatCode="000"/>
    <numFmt numFmtId="167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9"/>
      <color indexed="53"/>
      <name val="Geneva"/>
      <family val="0"/>
    </font>
    <font>
      <b/>
      <sz val="9"/>
      <color indexed="10"/>
      <name val="Geneva"/>
      <family val="0"/>
    </font>
    <font>
      <sz val="9"/>
      <color indexed="12"/>
      <name val="Geneva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67" fontId="8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167" fontId="6" fillId="2" borderId="0" xfId="0" applyNumberFormat="1" applyFont="1" applyFill="1" applyAlignment="1">
      <alignment/>
    </xf>
    <xf numFmtId="167" fontId="4" fillId="2" borderId="0" xfId="0" applyNumberFormat="1" applyFont="1" applyFill="1" applyAlignment="1">
      <alignment/>
    </xf>
    <xf numFmtId="167" fontId="5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167" fontId="0" fillId="0" borderId="0" xfId="0" applyNumberFormat="1" applyFont="1" applyBorder="1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167" fontId="6" fillId="0" borderId="0" xfId="0" applyNumberFormat="1" applyFont="1" applyAlignment="1">
      <alignment horizontal="center" wrapText="1"/>
    </xf>
    <xf numFmtId="167" fontId="5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tabSelected="1" workbookViewId="0" topLeftCell="A1">
      <selection activeCell="A6" sqref="A6"/>
    </sheetView>
  </sheetViews>
  <sheetFormatPr defaultColWidth="9.00390625" defaultRowHeight="12"/>
  <cols>
    <col min="1" max="1" width="4.125" style="0" customWidth="1"/>
    <col min="2" max="2" width="5.125" style="0" customWidth="1"/>
    <col min="3" max="3" width="5.50390625" style="0" customWidth="1"/>
    <col min="4" max="4" width="4.625" style="0" bestFit="1" customWidth="1"/>
    <col min="5" max="5" width="5.375" style="0" customWidth="1"/>
    <col min="6" max="6" width="3.875" style="0" bestFit="1" customWidth="1"/>
    <col min="7" max="7" width="7.50390625" style="14" bestFit="1" customWidth="1"/>
    <col min="8" max="8" width="7.00390625" style="11" customWidth="1"/>
    <col min="9" max="9" width="6.125" style="16" customWidth="1"/>
    <col min="10" max="10" width="5.125" style="31" bestFit="1" customWidth="1"/>
    <col min="11" max="11" width="5.125" style="1" customWidth="1"/>
    <col min="12" max="12" width="3.125" style="1" customWidth="1"/>
    <col min="13" max="13" width="7.375" style="3" bestFit="1" customWidth="1"/>
    <col min="14" max="14" width="7.125" style="5" customWidth="1"/>
    <col min="15" max="15" width="6.50390625" style="33" bestFit="1" customWidth="1"/>
    <col min="16" max="16" width="6.00390625" style="16" bestFit="1" customWidth="1"/>
    <col min="17" max="17" width="7.375" style="16" customWidth="1"/>
    <col min="18" max="18" width="4.50390625" style="0" customWidth="1"/>
    <col min="19" max="19" width="6.625" style="0" customWidth="1"/>
    <col min="20" max="21" width="6.375" style="0" customWidth="1"/>
    <col min="22" max="16384" width="11.00390625" style="0" customWidth="1"/>
  </cols>
  <sheetData>
    <row r="1" ht="12">
      <c r="A1" t="s">
        <v>12</v>
      </c>
    </row>
    <row r="2" ht="12">
      <c r="A2" t="s">
        <v>13</v>
      </c>
    </row>
    <row r="3" ht="12">
      <c r="B3" t="s">
        <v>14</v>
      </c>
    </row>
    <row r="5" spans="1:16" ht="12">
      <c r="A5" s="1"/>
      <c r="B5" s="1"/>
      <c r="C5" s="1"/>
      <c r="D5" s="1"/>
      <c r="E5" s="1"/>
      <c r="F5" s="1"/>
      <c r="G5" s="12"/>
      <c r="H5" s="12"/>
      <c r="I5" s="15"/>
      <c r="K5"/>
      <c r="L5"/>
      <c r="M5" s="4" t="s">
        <v>5</v>
      </c>
      <c r="O5" s="6"/>
      <c r="P5" s="6"/>
    </row>
    <row r="6" spans="1:17" s="41" customFormat="1" ht="34.5">
      <c r="A6" s="37" t="s">
        <v>0</v>
      </c>
      <c r="B6" s="37" t="s">
        <v>1</v>
      </c>
      <c r="C6" s="37" t="s">
        <v>15</v>
      </c>
      <c r="D6" s="37" t="s">
        <v>2</v>
      </c>
      <c r="E6" s="37" t="s">
        <v>8</v>
      </c>
      <c r="F6" s="37" t="s">
        <v>16</v>
      </c>
      <c r="G6" s="38" t="s">
        <v>17</v>
      </c>
      <c r="H6" s="38" t="s">
        <v>18</v>
      </c>
      <c r="I6" s="39" t="s">
        <v>19</v>
      </c>
      <c r="J6" s="40" t="s">
        <v>9</v>
      </c>
      <c r="K6" s="41" t="s">
        <v>10</v>
      </c>
      <c r="M6" s="42" t="s">
        <v>20</v>
      </c>
      <c r="N6" s="43" t="s">
        <v>6</v>
      </c>
      <c r="O6" s="44" t="s">
        <v>21</v>
      </c>
      <c r="P6" s="44" t="s">
        <v>7</v>
      </c>
      <c r="Q6" s="45" t="s">
        <v>22</v>
      </c>
    </row>
    <row r="7" spans="1:17" ht="12">
      <c r="A7" s="1"/>
      <c r="B7" s="1"/>
      <c r="C7" s="1"/>
      <c r="D7" s="1"/>
      <c r="E7" s="1"/>
      <c r="F7" s="1"/>
      <c r="G7" s="12"/>
      <c r="H7" s="12"/>
      <c r="I7" s="15"/>
      <c r="K7"/>
      <c r="L7"/>
      <c r="M7" s="7"/>
      <c r="N7" s="8"/>
      <c r="O7" s="9"/>
      <c r="P7" s="9"/>
      <c r="Q7" s="36"/>
    </row>
    <row r="8" spans="1:17" ht="12">
      <c r="A8">
        <v>209</v>
      </c>
      <c r="B8">
        <v>1274</v>
      </c>
      <c r="C8" t="s">
        <v>11</v>
      </c>
      <c r="D8">
        <v>1</v>
      </c>
      <c r="E8" t="s">
        <v>3</v>
      </c>
      <c r="F8">
        <v>1</v>
      </c>
      <c r="G8" s="11">
        <v>7.5</v>
      </c>
      <c r="H8" s="11">
        <v>17</v>
      </c>
      <c r="I8" s="16">
        <f aca="true" t="shared" si="0" ref="I8:I17">H8-G8</f>
        <v>9.5</v>
      </c>
      <c r="J8" s="31">
        <v>2</v>
      </c>
      <c r="K8" s="1">
        <v>2</v>
      </c>
      <c r="M8" s="3">
        <v>14</v>
      </c>
      <c r="N8" s="5">
        <v>0.14</v>
      </c>
      <c r="O8" s="33">
        <v>295.2</v>
      </c>
      <c r="P8" s="16">
        <v>15.5</v>
      </c>
      <c r="Q8" s="16">
        <v>19.875025196532956</v>
      </c>
    </row>
    <row r="9" spans="1:17" ht="12">
      <c r="A9">
        <v>209</v>
      </c>
      <c r="B9">
        <v>1274</v>
      </c>
      <c r="C9" t="s">
        <v>11</v>
      </c>
      <c r="D9">
        <v>1</v>
      </c>
      <c r="E9" t="s">
        <v>3</v>
      </c>
      <c r="F9">
        <v>1</v>
      </c>
      <c r="G9" s="11">
        <v>24</v>
      </c>
      <c r="H9" s="11">
        <v>30</v>
      </c>
      <c r="I9" s="16">
        <f t="shared" si="0"/>
        <v>6</v>
      </c>
      <c r="J9" s="31">
        <v>4</v>
      </c>
      <c r="K9" s="1">
        <v>2</v>
      </c>
      <c r="M9" s="3">
        <v>28</v>
      </c>
      <c r="N9" s="5">
        <v>0.28</v>
      </c>
      <c r="O9" s="33">
        <v>75.5</v>
      </c>
      <c r="P9" s="16">
        <v>5.2</v>
      </c>
      <c r="Q9" s="16">
        <v>39.898989898989896</v>
      </c>
    </row>
    <row r="10" spans="1:17" ht="12">
      <c r="A10">
        <v>209</v>
      </c>
      <c r="B10">
        <v>1274</v>
      </c>
      <c r="C10" t="s">
        <v>11</v>
      </c>
      <c r="D10">
        <v>1</v>
      </c>
      <c r="E10" t="s">
        <v>3</v>
      </c>
      <c r="F10">
        <v>1</v>
      </c>
      <c r="G10" s="11">
        <v>31</v>
      </c>
      <c r="H10" s="11">
        <v>38</v>
      </c>
      <c r="I10" s="16">
        <f t="shared" si="0"/>
        <v>7</v>
      </c>
      <c r="J10" s="31">
        <v>5</v>
      </c>
      <c r="K10" s="1">
        <v>2</v>
      </c>
      <c r="M10" s="3">
        <v>36</v>
      </c>
      <c r="N10" s="5">
        <v>0.36</v>
      </c>
      <c r="O10" s="33">
        <v>111.4</v>
      </c>
      <c r="P10" s="16">
        <v>-2.7</v>
      </c>
      <c r="Q10" s="16">
        <v>38.879359634076614</v>
      </c>
    </row>
    <row r="11" spans="1:17" s="18" customFormat="1" ht="12">
      <c r="A11" s="18">
        <v>209</v>
      </c>
      <c r="B11" s="18">
        <v>1274</v>
      </c>
      <c r="C11" s="18" t="s">
        <v>11</v>
      </c>
      <c r="D11" s="18">
        <v>1</v>
      </c>
      <c r="E11" s="18" t="s">
        <v>3</v>
      </c>
      <c r="F11" s="18">
        <v>1</v>
      </c>
      <c r="G11" s="19">
        <v>39</v>
      </c>
      <c r="H11" s="19">
        <v>51</v>
      </c>
      <c r="I11" s="20">
        <f t="shared" si="0"/>
        <v>12</v>
      </c>
      <c r="J11" s="31">
        <v>6</v>
      </c>
      <c r="K11" s="2">
        <v>2</v>
      </c>
      <c r="L11" s="2"/>
      <c r="M11" s="3">
        <v>44</v>
      </c>
      <c r="N11" s="21">
        <v>0.44</v>
      </c>
      <c r="O11" s="33">
        <v>265.4020956869131</v>
      </c>
      <c r="P11" s="20">
        <v>13.003233198894215</v>
      </c>
      <c r="Q11" s="20">
        <v>33.818804883272655</v>
      </c>
    </row>
    <row r="12" spans="1:17" s="18" customFormat="1" ht="12">
      <c r="A12" s="18">
        <v>209</v>
      </c>
      <c r="B12" s="18">
        <v>1274</v>
      </c>
      <c r="C12" s="18" t="s">
        <v>11</v>
      </c>
      <c r="D12" s="18">
        <v>1</v>
      </c>
      <c r="E12" s="18" t="s">
        <v>3</v>
      </c>
      <c r="F12" s="18">
        <v>1</v>
      </c>
      <c r="G12" s="19">
        <v>72.5</v>
      </c>
      <c r="H12" s="19">
        <v>91.5</v>
      </c>
      <c r="I12" s="20">
        <f t="shared" si="0"/>
        <v>19</v>
      </c>
      <c r="J12" s="31">
        <v>10</v>
      </c>
      <c r="K12" s="2">
        <v>2</v>
      </c>
      <c r="L12" s="2"/>
      <c r="M12" s="3">
        <v>78</v>
      </c>
      <c r="N12" s="21">
        <v>0.78</v>
      </c>
      <c r="O12" s="33">
        <v>272.9022140479984</v>
      </c>
      <c r="P12" s="20">
        <v>14.80551902586249</v>
      </c>
      <c r="Q12" s="20">
        <v>24.94523548740416</v>
      </c>
    </row>
    <row r="13" spans="1:17" s="27" customFormat="1" ht="12.75">
      <c r="A13" s="18">
        <v>209</v>
      </c>
      <c r="B13" s="18">
        <v>1274</v>
      </c>
      <c r="C13" s="18" t="s">
        <v>11</v>
      </c>
      <c r="D13" s="18">
        <v>1</v>
      </c>
      <c r="E13" s="18" t="s">
        <v>3</v>
      </c>
      <c r="F13" s="18">
        <v>1</v>
      </c>
      <c r="G13" s="22">
        <v>103</v>
      </c>
      <c r="H13" s="22">
        <v>117</v>
      </c>
      <c r="I13" s="23">
        <f t="shared" si="0"/>
        <v>14</v>
      </c>
      <c r="J13" s="31">
        <v>12</v>
      </c>
      <c r="K13" s="24">
        <v>2</v>
      </c>
      <c r="L13" s="24"/>
      <c r="M13" s="25">
        <v>110</v>
      </c>
      <c r="N13" s="26">
        <v>1.1</v>
      </c>
      <c r="O13" s="33">
        <v>230</v>
      </c>
      <c r="P13" s="23">
        <v>11</v>
      </c>
      <c r="Q13" s="23">
        <v>44.4659255679072</v>
      </c>
    </row>
    <row r="14" spans="1:17" s="27" customFormat="1" ht="12.75">
      <c r="A14" s="27">
        <v>209</v>
      </c>
      <c r="B14" s="27">
        <v>1274</v>
      </c>
      <c r="C14" s="27" t="s">
        <v>11</v>
      </c>
      <c r="D14" s="27">
        <v>1</v>
      </c>
      <c r="E14" s="27" t="s">
        <v>3</v>
      </c>
      <c r="F14" s="27">
        <v>1</v>
      </c>
      <c r="G14" s="22">
        <v>118</v>
      </c>
      <c r="H14" s="22">
        <v>129</v>
      </c>
      <c r="I14" s="23">
        <f t="shared" si="0"/>
        <v>11</v>
      </c>
      <c r="J14" s="31">
        <v>13</v>
      </c>
      <c r="K14" s="24">
        <v>2</v>
      </c>
      <c r="L14" s="24"/>
      <c r="M14" s="25">
        <v>126</v>
      </c>
      <c r="N14" s="26">
        <v>1.26</v>
      </c>
      <c r="O14" s="33">
        <v>251.9</v>
      </c>
      <c r="P14" s="23">
        <v>19.4</v>
      </c>
      <c r="Q14" s="23">
        <v>46.70561506004544</v>
      </c>
    </row>
    <row r="15" spans="1:17" s="27" customFormat="1" ht="12">
      <c r="A15" s="27">
        <v>209</v>
      </c>
      <c r="B15" s="27">
        <v>1274</v>
      </c>
      <c r="C15" s="27" t="s">
        <v>11</v>
      </c>
      <c r="D15" s="27">
        <v>2</v>
      </c>
      <c r="E15" s="27" t="s">
        <v>3</v>
      </c>
      <c r="F15" s="27">
        <v>1</v>
      </c>
      <c r="G15" s="28">
        <v>10.5</v>
      </c>
      <c r="H15" s="28">
        <v>17.5</v>
      </c>
      <c r="I15" s="23">
        <f t="shared" si="0"/>
        <v>7</v>
      </c>
      <c r="J15" s="31">
        <v>3</v>
      </c>
      <c r="K15" s="24">
        <v>2</v>
      </c>
      <c r="L15" s="24"/>
      <c r="M15" s="25">
        <v>14</v>
      </c>
      <c r="N15" s="26">
        <v>12.04</v>
      </c>
      <c r="O15" s="33">
        <v>85.7</v>
      </c>
      <c r="P15" s="23">
        <v>11.5</v>
      </c>
      <c r="Q15" s="23">
        <v>25.813899792195798</v>
      </c>
    </row>
    <row r="16" spans="1:17" s="27" customFormat="1" ht="12">
      <c r="A16" s="27">
        <v>209</v>
      </c>
      <c r="B16" s="27">
        <v>1274</v>
      </c>
      <c r="C16" s="27" t="s">
        <v>11</v>
      </c>
      <c r="D16" s="27">
        <v>2</v>
      </c>
      <c r="E16" s="27" t="s">
        <v>3</v>
      </c>
      <c r="F16" s="27">
        <v>1</v>
      </c>
      <c r="G16" s="28">
        <v>28</v>
      </c>
      <c r="H16" s="28">
        <v>38</v>
      </c>
      <c r="I16" s="23">
        <f t="shared" si="0"/>
        <v>10</v>
      </c>
      <c r="J16" s="31">
        <v>6</v>
      </c>
      <c r="K16" s="24">
        <v>2</v>
      </c>
      <c r="L16" s="24"/>
      <c r="M16" s="25">
        <v>32</v>
      </c>
      <c r="N16" s="26">
        <v>12.22</v>
      </c>
      <c r="O16" s="33">
        <v>282.41421827160536</v>
      </c>
      <c r="P16" s="23">
        <v>4.204487505133813</v>
      </c>
      <c r="Q16" s="23">
        <v>34.688036634230116</v>
      </c>
    </row>
    <row r="17" spans="1:17" s="27" customFormat="1" ht="12">
      <c r="A17" s="27">
        <v>209</v>
      </c>
      <c r="B17" s="27">
        <v>1274</v>
      </c>
      <c r="C17" s="27" t="s">
        <v>11</v>
      </c>
      <c r="D17" s="27">
        <v>3</v>
      </c>
      <c r="E17" s="27" t="s">
        <v>3</v>
      </c>
      <c r="F17" s="27">
        <v>1</v>
      </c>
      <c r="G17" s="28">
        <v>60.5</v>
      </c>
      <c r="H17" s="28">
        <v>74</v>
      </c>
      <c r="I17" s="23">
        <f t="shared" si="0"/>
        <v>13.5</v>
      </c>
      <c r="J17" s="31">
        <v>8</v>
      </c>
      <c r="K17" s="24">
        <v>2</v>
      </c>
      <c r="L17" s="24"/>
      <c r="M17" s="25">
        <v>68</v>
      </c>
      <c r="N17" s="26">
        <v>17.58</v>
      </c>
      <c r="O17" s="33">
        <v>225.5</v>
      </c>
      <c r="P17" s="23">
        <v>22</v>
      </c>
      <c r="Q17" s="23">
        <v>23.917612442202604</v>
      </c>
    </row>
    <row r="18" spans="1:17" s="10" customFormat="1" ht="12">
      <c r="A18" s="10">
        <v>209</v>
      </c>
      <c r="B18" s="10">
        <v>1274</v>
      </c>
      <c r="C18" s="10" t="s">
        <v>11</v>
      </c>
      <c r="D18" s="10">
        <v>3</v>
      </c>
      <c r="E18" s="10" t="s">
        <v>3</v>
      </c>
      <c r="F18" s="10">
        <v>1</v>
      </c>
      <c r="G18" s="13">
        <v>75</v>
      </c>
      <c r="H18" s="13">
        <v>121.5</v>
      </c>
      <c r="I18" s="29">
        <f>H18-G18</f>
        <v>46.5</v>
      </c>
      <c r="J18" s="32">
        <v>9</v>
      </c>
      <c r="K18" s="10">
        <v>2</v>
      </c>
      <c r="L18" s="7"/>
      <c r="M18" s="10">
        <v>89</v>
      </c>
      <c r="N18" s="30">
        <v>17.79</v>
      </c>
      <c r="O18" s="34">
        <v>189.6</v>
      </c>
      <c r="P18" s="35">
        <v>5.6</v>
      </c>
      <c r="Q18" s="29">
        <v>50.533807829181484</v>
      </c>
    </row>
    <row r="19" spans="1:17" ht="12">
      <c r="A19">
        <v>209</v>
      </c>
      <c r="B19">
        <v>1274</v>
      </c>
      <c r="C19" t="s">
        <v>11</v>
      </c>
      <c r="D19">
        <v>4</v>
      </c>
      <c r="E19" t="s">
        <v>3</v>
      </c>
      <c r="F19">
        <v>1</v>
      </c>
      <c r="G19" s="11">
        <v>0</v>
      </c>
      <c r="H19" s="11">
        <v>23</v>
      </c>
      <c r="I19" s="16">
        <f>H19-G19</f>
        <v>23</v>
      </c>
      <c r="J19" s="31">
        <v>1</v>
      </c>
      <c r="K19" s="1">
        <v>2</v>
      </c>
      <c r="M19" s="3">
        <v>14</v>
      </c>
      <c r="N19" s="5">
        <v>21.44</v>
      </c>
      <c r="O19" s="33">
        <v>313.8</v>
      </c>
      <c r="P19" s="16">
        <v>-0.1</v>
      </c>
      <c r="Q19" s="16">
        <v>17.704517704517702</v>
      </c>
    </row>
    <row r="20" spans="1:17" ht="12">
      <c r="A20">
        <v>209</v>
      </c>
      <c r="B20">
        <v>1274</v>
      </c>
      <c r="C20" t="s">
        <v>11</v>
      </c>
      <c r="D20">
        <v>4</v>
      </c>
      <c r="E20" t="s">
        <v>3</v>
      </c>
      <c r="F20">
        <v>1</v>
      </c>
      <c r="G20" s="11">
        <v>24</v>
      </c>
      <c r="H20" s="11">
        <v>47</v>
      </c>
      <c r="I20" s="16">
        <f>H20-G20</f>
        <v>23</v>
      </c>
      <c r="J20" s="31">
        <v>2</v>
      </c>
      <c r="K20" s="1">
        <v>2</v>
      </c>
      <c r="M20" s="3">
        <v>36</v>
      </c>
      <c r="N20" s="5">
        <v>21.66</v>
      </c>
      <c r="O20" s="33">
        <v>316.5</v>
      </c>
      <c r="P20" s="16">
        <v>1.8</v>
      </c>
      <c r="Q20" s="16">
        <v>21.783953384132676</v>
      </c>
    </row>
    <row r="21" spans="1:17" s="10" customFormat="1" ht="12">
      <c r="A21" s="10">
        <v>209</v>
      </c>
      <c r="B21" s="10">
        <v>1274</v>
      </c>
      <c r="C21" s="10" t="s">
        <v>11</v>
      </c>
      <c r="D21" s="10">
        <v>4</v>
      </c>
      <c r="E21" s="10" t="s">
        <v>3</v>
      </c>
      <c r="F21" s="10">
        <v>1</v>
      </c>
      <c r="G21" s="13">
        <v>48</v>
      </c>
      <c r="H21" s="13">
        <v>101</v>
      </c>
      <c r="I21" s="29">
        <f>H21-G21</f>
        <v>53</v>
      </c>
      <c r="J21" s="32">
        <v>3</v>
      </c>
      <c r="K21" s="10">
        <v>2</v>
      </c>
      <c r="L21" s="7"/>
      <c r="M21" s="10">
        <v>55</v>
      </c>
      <c r="N21" s="30">
        <v>21.85</v>
      </c>
      <c r="O21" s="34">
        <v>329.4</v>
      </c>
      <c r="P21" s="35">
        <v>5.8</v>
      </c>
      <c r="Q21" s="29">
        <v>41.58129175946548</v>
      </c>
    </row>
    <row r="22" spans="1:17" s="18" customFormat="1" ht="12">
      <c r="A22" s="18">
        <v>209</v>
      </c>
      <c r="B22" s="18">
        <v>1274</v>
      </c>
      <c r="C22" s="18" t="s">
        <v>11</v>
      </c>
      <c r="D22" s="18">
        <v>4</v>
      </c>
      <c r="E22" s="18" t="s">
        <v>3</v>
      </c>
      <c r="F22" s="18">
        <v>1</v>
      </c>
      <c r="G22" s="19">
        <v>104.5</v>
      </c>
      <c r="H22" s="19">
        <v>122</v>
      </c>
      <c r="I22" s="20">
        <f aca="true" t="shared" si="1" ref="I22:I30">H22-G22</f>
        <v>17.5</v>
      </c>
      <c r="J22" s="31">
        <v>5</v>
      </c>
      <c r="K22" s="2">
        <v>2</v>
      </c>
      <c r="L22" s="2"/>
      <c r="M22" s="3">
        <v>118</v>
      </c>
      <c r="N22" s="21">
        <v>22.48</v>
      </c>
      <c r="O22" s="33">
        <v>121</v>
      </c>
      <c r="P22" s="20">
        <v>2.6</v>
      </c>
      <c r="Q22" s="20">
        <v>14.499121265377857</v>
      </c>
    </row>
    <row r="23" spans="1:17" s="18" customFormat="1" ht="12">
      <c r="A23" s="18">
        <v>209</v>
      </c>
      <c r="B23" s="18">
        <v>1274</v>
      </c>
      <c r="C23" s="18" t="s">
        <v>11</v>
      </c>
      <c r="D23" s="18">
        <v>4</v>
      </c>
      <c r="E23" s="18" t="s">
        <v>3</v>
      </c>
      <c r="F23" s="18">
        <v>1</v>
      </c>
      <c r="G23" s="19">
        <v>123</v>
      </c>
      <c r="H23" s="19">
        <v>134</v>
      </c>
      <c r="I23" s="20">
        <f t="shared" si="1"/>
        <v>11</v>
      </c>
      <c r="J23" s="31">
        <v>6</v>
      </c>
      <c r="K23" s="2">
        <v>2</v>
      </c>
      <c r="L23" s="2"/>
      <c r="M23" s="3">
        <v>128</v>
      </c>
      <c r="N23" s="21">
        <v>22.58</v>
      </c>
      <c r="O23" s="33">
        <v>264.3499140702478</v>
      </c>
      <c r="P23" s="20">
        <v>10.150457939102722</v>
      </c>
      <c r="Q23" s="20">
        <v>19.54624781849913</v>
      </c>
    </row>
    <row r="24" spans="1:17" s="18" customFormat="1" ht="12">
      <c r="A24" s="18">
        <v>209</v>
      </c>
      <c r="B24" s="18">
        <v>1274</v>
      </c>
      <c r="C24" s="18" t="s">
        <v>11</v>
      </c>
      <c r="D24" s="18">
        <v>4</v>
      </c>
      <c r="E24" s="18" t="s">
        <v>3</v>
      </c>
      <c r="F24" s="18">
        <v>1</v>
      </c>
      <c r="G24" s="19">
        <v>139</v>
      </c>
      <c r="H24" s="19">
        <v>146</v>
      </c>
      <c r="I24" s="20">
        <f t="shared" si="1"/>
        <v>7</v>
      </c>
      <c r="J24" s="31">
        <v>8</v>
      </c>
      <c r="K24" s="2">
        <v>2</v>
      </c>
      <c r="L24" s="2"/>
      <c r="M24" s="3">
        <v>144</v>
      </c>
      <c r="N24" s="21">
        <v>22.74</v>
      </c>
      <c r="O24" s="33">
        <v>311.3</v>
      </c>
      <c r="P24" s="20">
        <v>7.4</v>
      </c>
      <c r="Q24" s="20">
        <v>13.937786351579454</v>
      </c>
    </row>
    <row r="25" spans="1:17" s="18" customFormat="1" ht="12">
      <c r="A25" s="18">
        <v>209</v>
      </c>
      <c r="B25" s="18">
        <v>1274</v>
      </c>
      <c r="C25" s="18" t="s">
        <v>11</v>
      </c>
      <c r="D25" s="18">
        <v>4</v>
      </c>
      <c r="E25" s="18" t="s">
        <v>3</v>
      </c>
      <c r="F25" s="18">
        <v>2</v>
      </c>
      <c r="G25" s="19">
        <v>0</v>
      </c>
      <c r="H25" s="19">
        <v>32</v>
      </c>
      <c r="I25" s="20">
        <f t="shared" si="1"/>
        <v>32</v>
      </c>
      <c r="J25" s="31">
        <v>1</v>
      </c>
      <c r="K25" s="2">
        <v>2</v>
      </c>
      <c r="L25" s="2"/>
      <c r="M25" s="3">
        <v>10</v>
      </c>
      <c r="N25" s="21">
        <v>22.86</v>
      </c>
      <c r="O25" s="33">
        <v>9.1</v>
      </c>
      <c r="P25" s="20">
        <v>8.3</v>
      </c>
      <c r="Q25" s="20">
        <v>13.299187566231014</v>
      </c>
    </row>
    <row r="26" spans="1:17" s="18" customFormat="1" ht="12">
      <c r="A26" s="18">
        <v>209</v>
      </c>
      <c r="B26" s="18">
        <v>1274</v>
      </c>
      <c r="C26" s="18" t="s">
        <v>11</v>
      </c>
      <c r="D26" s="18">
        <v>5</v>
      </c>
      <c r="E26" s="18" t="s">
        <v>3</v>
      </c>
      <c r="F26" s="18">
        <v>1</v>
      </c>
      <c r="G26" s="19">
        <v>25</v>
      </c>
      <c r="H26" s="19">
        <v>35</v>
      </c>
      <c r="I26" s="20">
        <f t="shared" si="1"/>
        <v>10</v>
      </c>
      <c r="J26" s="31">
        <v>5</v>
      </c>
      <c r="K26" s="2">
        <v>2</v>
      </c>
      <c r="L26" s="2"/>
      <c r="M26" s="3">
        <v>30</v>
      </c>
      <c r="N26" s="21">
        <v>26.6</v>
      </c>
      <c r="O26" s="33">
        <v>168.4</v>
      </c>
      <c r="P26" s="20">
        <v>11.1</v>
      </c>
      <c r="Q26" s="20">
        <v>22.222222222222225</v>
      </c>
    </row>
    <row r="27" spans="1:17" s="18" customFormat="1" ht="12">
      <c r="A27" s="18">
        <v>209</v>
      </c>
      <c r="B27" s="18">
        <v>1274</v>
      </c>
      <c r="C27" s="18" t="s">
        <v>11</v>
      </c>
      <c r="D27" s="18">
        <v>5</v>
      </c>
      <c r="E27" s="18" t="s">
        <v>3</v>
      </c>
      <c r="F27" s="18">
        <v>1</v>
      </c>
      <c r="G27" s="19">
        <v>36</v>
      </c>
      <c r="H27" s="19">
        <v>44</v>
      </c>
      <c r="I27" s="20">
        <f t="shared" si="1"/>
        <v>8</v>
      </c>
      <c r="J27" s="31">
        <v>6</v>
      </c>
      <c r="K27" s="2">
        <v>2</v>
      </c>
      <c r="L27" s="2"/>
      <c r="M27" s="3">
        <v>40</v>
      </c>
      <c r="N27" s="21">
        <v>26.7</v>
      </c>
      <c r="O27" s="33">
        <v>267</v>
      </c>
      <c r="P27" s="20">
        <v>22.3</v>
      </c>
      <c r="Q27" s="20">
        <v>19.98665331998665</v>
      </c>
    </row>
    <row r="28" spans="1:17" s="18" customFormat="1" ht="12">
      <c r="A28" s="18">
        <v>209</v>
      </c>
      <c r="B28" s="18">
        <v>1274</v>
      </c>
      <c r="C28" s="18" t="s">
        <v>11</v>
      </c>
      <c r="D28" s="18">
        <v>5</v>
      </c>
      <c r="E28" s="18" t="s">
        <v>3</v>
      </c>
      <c r="F28" s="18">
        <v>1</v>
      </c>
      <c r="G28" s="19">
        <v>46</v>
      </c>
      <c r="H28" s="19">
        <v>57</v>
      </c>
      <c r="I28" s="20">
        <f t="shared" si="1"/>
        <v>11</v>
      </c>
      <c r="J28" s="31">
        <v>7</v>
      </c>
      <c r="K28" s="2">
        <v>2</v>
      </c>
      <c r="L28" s="2"/>
      <c r="M28" s="3">
        <v>52</v>
      </c>
      <c r="N28" s="21">
        <v>26.82</v>
      </c>
      <c r="O28" s="33">
        <v>347.4</v>
      </c>
      <c r="P28" s="20">
        <v>17.8</v>
      </c>
      <c r="Q28" s="20">
        <v>28.693994280266917</v>
      </c>
    </row>
    <row r="29" spans="1:17" s="18" customFormat="1" ht="12">
      <c r="A29" s="18">
        <v>209</v>
      </c>
      <c r="B29" s="18">
        <v>1274</v>
      </c>
      <c r="C29" s="18" t="s">
        <v>11</v>
      </c>
      <c r="D29" s="18">
        <v>5</v>
      </c>
      <c r="E29" s="18" t="s">
        <v>3</v>
      </c>
      <c r="F29" s="18">
        <v>1</v>
      </c>
      <c r="G29" s="19">
        <v>58</v>
      </c>
      <c r="H29" s="19">
        <v>70</v>
      </c>
      <c r="I29" s="20">
        <f t="shared" si="1"/>
        <v>12</v>
      </c>
      <c r="J29" s="31">
        <v>8</v>
      </c>
      <c r="K29" s="2">
        <v>2</v>
      </c>
      <c r="L29" s="2"/>
      <c r="M29" s="3">
        <v>66</v>
      </c>
      <c r="N29" s="21">
        <v>26.96</v>
      </c>
      <c r="O29" s="33">
        <v>321.8</v>
      </c>
      <c r="P29" s="20">
        <v>19.6</v>
      </c>
      <c r="Q29" s="20">
        <v>18.825052978573108</v>
      </c>
    </row>
    <row r="30" spans="1:17" s="18" customFormat="1" ht="12">
      <c r="A30" s="18">
        <v>209</v>
      </c>
      <c r="B30" s="18">
        <v>1274</v>
      </c>
      <c r="C30" s="18" t="s">
        <v>11</v>
      </c>
      <c r="D30" s="18">
        <v>5</v>
      </c>
      <c r="E30" s="18" t="s">
        <v>3</v>
      </c>
      <c r="F30" s="18">
        <v>1</v>
      </c>
      <c r="G30" s="19">
        <v>71</v>
      </c>
      <c r="H30" s="19">
        <v>103.5</v>
      </c>
      <c r="I30" s="20">
        <f t="shared" si="1"/>
        <v>32.5</v>
      </c>
      <c r="J30" s="31">
        <v>9</v>
      </c>
      <c r="K30" s="2">
        <v>2</v>
      </c>
      <c r="L30" s="2"/>
      <c r="M30" s="3">
        <v>80</v>
      </c>
      <c r="N30" s="21">
        <v>27.1</v>
      </c>
      <c r="O30" s="33">
        <v>307.1911085927036</v>
      </c>
      <c r="P30" s="20">
        <v>-16.378515758665294</v>
      </c>
      <c r="Q30" s="20">
        <v>11.45679012345679</v>
      </c>
    </row>
    <row r="31" spans="1:17" s="10" customFormat="1" ht="12">
      <c r="A31" s="10">
        <v>209</v>
      </c>
      <c r="B31" s="10">
        <v>1274</v>
      </c>
      <c r="C31" s="10" t="s">
        <v>11</v>
      </c>
      <c r="D31" s="10">
        <v>5</v>
      </c>
      <c r="E31" s="10" t="s">
        <v>3</v>
      </c>
      <c r="F31" s="10">
        <v>1</v>
      </c>
      <c r="G31" s="13">
        <v>105</v>
      </c>
      <c r="H31" s="13">
        <v>129</v>
      </c>
      <c r="I31" s="29">
        <f aca="true" t="shared" si="2" ref="I31:I42">H31-G31</f>
        <v>24</v>
      </c>
      <c r="J31" s="32">
        <v>10</v>
      </c>
      <c r="K31" s="10">
        <v>2</v>
      </c>
      <c r="L31" s="7"/>
      <c r="M31" s="10">
        <v>125</v>
      </c>
      <c r="N31" s="30">
        <v>27.55</v>
      </c>
      <c r="O31" s="34">
        <v>314.3</v>
      </c>
      <c r="P31" s="35">
        <v>-7.4</v>
      </c>
      <c r="Q31" s="29">
        <v>35.72485207100591</v>
      </c>
    </row>
    <row r="32" spans="1:17" ht="12">
      <c r="A32">
        <v>209</v>
      </c>
      <c r="B32">
        <v>1274</v>
      </c>
      <c r="C32" t="s">
        <v>11</v>
      </c>
      <c r="D32">
        <v>5</v>
      </c>
      <c r="E32" t="s">
        <v>3</v>
      </c>
      <c r="F32">
        <v>1</v>
      </c>
      <c r="G32" s="11">
        <v>129</v>
      </c>
      <c r="H32" s="11">
        <v>143</v>
      </c>
      <c r="I32" s="16">
        <f t="shared" si="2"/>
        <v>14</v>
      </c>
      <c r="J32" s="31">
        <v>11</v>
      </c>
      <c r="K32" s="1">
        <v>2</v>
      </c>
      <c r="M32" s="3">
        <v>136</v>
      </c>
      <c r="N32" s="5">
        <v>27.66</v>
      </c>
      <c r="O32" s="33">
        <v>253.3</v>
      </c>
      <c r="P32" s="16">
        <v>-4</v>
      </c>
      <c r="Q32" s="16">
        <v>13.976231740529835</v>
      </c>
    </row>
    <row r="33" spans="1:17" s="10" customFormat="1" ht="12">
      <c r="A33" s="10">
        <v>209</v>
      </c>
      <c r="B33" s="10">
        <v>1274</v>
      </c>
      <c r="C33" s="10" t="s">
        <v>11</v>
      </c>
      <c r="D33" s="10">
        <v>5</v>
      </c>
      <c r="E33" s="10" t="s">
        <v>3</v>
      </c>
      <c r="F33" s="10">
        <v>2</v>
      </c>
      <c r="G33" s="13">
        <v>1</v>
      </c>
      <c r="H33" s="13">
        <v>53</v>
      </c>
      <c r="I33" s="29">
        <f t="shared" si="2"/>
        <v>52</v>
      </c>
      <c r="J33" s="32">
        <v>1</v>
      </c>
      <c r="K33" s="10">
        <v>2</v>
      </c>
      <c r="L33" s="7"/>
      <c r="M33" s="10">
        <v>22</v>
      </c>
      <c r="N33" s="30">
        <v>27.96</v>
      </c>
      <c r="O33" s="34">
        <v>319</v>
      </c>
      <c r="P33" s="35">
        <v>12.4</v>
      </c>
      <c r="Q33" s="29">
        <v>33.28155339805825</v>
      </c>
    </row>
    <row r="34" spans="1:17" s="18" customFormat="1" ht="12">
      <c r="A34" s="18">
        <v>209</v>
      </c>
      <c r="B34" s="18">
        <v>1274</v>
      </c>
      <c r="C34" s="18" t="s">
        <v>11</v>
      </c>
      <c r="D34" s="18">
        <v>5</v>
      </c>
      <c r="E34" s="18" t="s">
        <v>3</v>
      </c>
      <c r="F34" s="18">
        <v>2</v>
      </c>
      <c r="G34" s="19">
        <v>55</v>
      </c>
      <c r="H34" s="19">
        <v>89</v>
      </c>
      <c r="I34" s="20">
        <f t="shared" si="2"/>
        <v>34</v>
      </c>
      <c r="J34" s="31">
        <v>2</v>
      </c>
      <c r="K34" s="2">
        <v>2</v>
      </c>
      <c r="L34" s="2"/>
      <c r="M34" s="3">
        <v>70</v>
      </c>
      <c r="N34" s="21">
        <v>28.44</v>
      </c>
      <c r="O34" s="33">
        <v>355.1386528721957</v>
      </c>
      <c r="P34" s="20">
        <v>25.305268641530926</v>
      </c>
      <c r="Q34" s="20">
        <v>13.197772309286362</v>
      </c>
    </row>
    <row r="35" spans="1:17" ht="12">
      <c r="A35">
        <v>209</v>
      </c>
      <c r="B35">
        <v>1274</v>
      </c>
      <c r="C35" t="s">
        <v>11</v>
      </c>
      <c r="D35">
        <v>5</v>
      </c>
      <c r="E35" t="s">
        <v>3</v>
      </c>
      <c r="F35">
        <v>2</v>
      </c>
      <c r="G35" s="11">
        <v>94</v>
      </c>
      <c r="H35" s="11">
        <v>120</v>
      </c>
      <c r="I35" s="16">
        <f t="shared" si="2"/>
        <v>26</v>
      </c>
      <c r="J35" s="31">
        <v>4</v>
      </c>
      <c r="K35" s="1">
        <v>2</v>
      </c>
      <c r="M35" s="3">
        <v>106</v>
      </c>
      <c r="N35" s="5">
        <v>28.8</v>
      </c>
      <c r="O35" s="33">
        <v>1.9</v>
      </c>
      <c r="P35" s="16">
        <v>26.5</v>
      </c>
      <c r="Q35" s="16">
        <v>11.63771712158809</v>
      </c>
    </row>
    <row r="36" spans="1:17" ht="12">
      <c r="A36">
        <v>209</v>
      </c>
      <c r="B36">
        <v>1274</v>
      </c>
      <c r="C36" t="s">
        <v>11</v>
      </c>
      <c r="D36">
        <v>5</v>
      </c>
      <c r="E36" t="s">
        <v>3</v>
      </c>
      <c r="F36">
        <v>2</v>
      </c>
      <c r="G36" s="11">
        <v>121</v>
      </c>
      <c r="H36" s="11">
        <v>131</v>
      </c>
      <c r="I36" s="16">
        <f t="shared" si="2"/>
        <v>10</v>
      </c>
      <c r="J36" s="31">
        <v>5</v>
      </c>
      <c r="K36" s="1">
        <v>2</v>
      </c>
      <c r="M36" s="3">
        <v>126</v>
      </c>
      <c r="N36" s="5">
        <v>29</v>
      </c>
      <c r="O36" s="33">
        <v>344.7</v>
      </c>
      <c r="P36" s="16">
        <v>21.9</v>
      </c>
      <c r="Q36" s="16">
        <v>14.791784435651028</v>
      </c>
    </row>
    <row r="37" spans="1:17" ht="12">
      <c r="A37">
        <v>209</v>
      </c>
      <c r="B37">
        <v>1274</v>
      </c>
      <c r="C37" t="s">
        <v>11</v>
      </c>
      <c r="D37">
        <v>6</v>
      </c>
      <c r="E37" t="s">
        <v>3</v>
      </c>
      <c r="F37">
        <v>1</v>
      </c>
      <c r="G37" s="11">
        <v>41</v>
      </c>
      <c r="H37" s="11">
        <v>63</v>
      </c>
      <c r="I37" s="16">
        <f t="shared" si="2"/>
        <v>22</v>
      </c>
      <c r="J37" s="31">
        <v>7</v>
      </c>
      <c r="K37" s="1">
        <v>2</v>
      </c>
      <c r="M37" s="3">
        <v>54</v>
      </c>
      <c r="N37" s="5">
        <v>31.34</v>
      </c>
      <c r="O37" s="33">
        <v>334.7</v>
      </c>
      <c r="P37" s="16">
        <v>17.2</v>
      </c>
      <c r="Q37" s="16">
        <v>22.049405306495885</v>
      </c>
    </row>
    <row r="38" spans="1:17" s="10" customFormat="1" ht="12">
      <c r="A38" s="10">
        <v>209</v>
      </c>
      <c r="B38" s="10">
        <v>1274</v>
      </c>
      <c r="C38" s="10" t="s">
        <v>11</v>
      </c>
      <c r="D38" s="10">
        <v>6</v>
      </c>
      <c r="E38" s="10" t="s">
        <v>3</v>
      </c>
      <c r="F38" s="10">
        <v>2</v>
      </c>
      <c r="G38" s="13">
        <v>0</v>
      </c>
      <c r="H38" s="13">
        <v>102</v>
      </c>
      <c r="I38" s="29">
        <f t="shared" si="2"/>
        <v>102</v>
      </c>
      <c r="J38" s="32">
        <v>1</v>
      </c>
      <c r="K38" s="10">
        <v>2</v>
      </c>
      <c r="L38" s="7"/>
      <c r="M38" s="10">
        <v>29</v>
      </c>
      <c r="N38" s="30">
        <v>31.74</v>
      </c>
      <c r="O38" s="34">
        <v>74.6</v>
      </c>
      <c r="P38" s="35">
        <v>20.1</v>
      </c>
      <c r="Q38" s="29">
        <v>37.220183486238525</v>
      </c>
    </row>
    <row r="39" spans="1:17" ht="12">
      <c r="A39">
        <v>209</v>
      </c>
      <c r="B39">
        <v>1274</v>
      </c>
      <c r="C39" t="s">
        <v>11</v>
      </c>
      <c r="D39">
        <v>6</v>
      </c>
      <c r="E39" t="s">
        <v>3</v>
      </c>
      <c r="F39">
        <v>2</v>
      </c>
      <c r="G39" s="11">
        <v>105</v>
      </c>
      <c r="H39" s="11">
        <v>117</v>
      </c>
      <c r="I39" s="16">
        <f t="shared" si="2"/>
        <v>12</v>
      </c>
      <c r="J39" s="31">
        <v>2</v>
      </c>
      <c r="K39" s="1">
        <v>2</v>
      </c>
      <c r="M39" s="3">
        <v>110</v>
      </c>
      <c r="N39" s="5">
        <v>32.55</v>
      </c>
      <c r="O39" s="33">
        <v>326.2</v>
      </c>
      <c r="P39" s="16">
        <v>19.1</v>
      </c>
      <c r="Q39" s="16">
        <v>14.922680412371134</v>
      </c>
    </row>
    <row r="40" spans="1:17" ht="12">
      <c r="A40">
        <v>209</v>
      </c>
      <c r="B40">
        <v>1274</v>
      </c>
      <c r="C40" t="s">
        <v>11</v>
      </c>
      <c r="D40">
        <v>6</v>
      </c>
      <c r="E40" t="s">
        <v>3</v>
      </c>
      <c r="F40">
        <v>2</v>
      </c>
      <c r="G40" s="11">
        <v>118</v>
      </c>
      <c r="H40" s="11">
        <v>128</v>
      </c>
      <c r="I40" s="16">
        <f t="shared" si="2"/>
        <v>10</v>
      </c>
      <c r="J40" s="31">
        <v>3</v>
      </c>
      <c r="K40" s="1">
        <v>2</v>
      </c>
      <c r="M40" s="3">
        <v>122</v>
      </c>
      <c r="N40" s="5">
        <v>32.67</v>
      </c>
      <c r="O40" s="33">
        <v>327.2</v>
      </c>
      <c r="P40" s="16">
        <v>29.9</v>
      </c>
      <c r="Q40" s="16">
        <v>10.669180018850142</v>
      </c>
    </row>
    <row r="41" spans="1:17" ht="12">
      <c r="A41">
        <v>209</v>
      </c>
      <c r="B41">
        <v>1274</v>
      </c>
      <c r="C41" t="s">
        <v>11</v>
      </c>
      <c r="D41">
        <v>6</v>
      </c>
      <c r="E41" t="s">
        <v>3</v>
      </c>
      <c r="F41">
        <v>2</v>
      </c>
      <c r="G41" s="11">
        <v>129</v>
      </c>
      <c r="H41" s="11">
        <v>136</v>
      </c>
      <c r="I41" s="16">
        <f t="shared" si="2"/>
        <v>7</v>
      </c>
      <c r="J41" s="31">
        <v>4</v>
      </c>
      <c r="K41" s="1">
        <v>2</v>
      </c>
      <c r="M41" s="3">
        <v>132</v>
      </c>
      <c r="N41" s="5">
        <v>32.77</v>
      </c>
      <c r="O41" s="33">
        <v>321.3</v>
      </c>
      <c r="P41" s="16">
        <v>29.2</v>
      </c>
      <c r="Q41" s="16">
        <v>11.381074168797953</v>
      </c>
    </row>
    <row r="42" spans="1:17" s="10" customFormat="1" ht="12">
      <c r="A42" s="10">
        <v>209</v>
      </c>
      <c r="B42" s="10">
        <v>1274</v>
      </c>
      <c r="C42" s="10" t="s">
        <v>11</v>
      </c>
      <c r="D42" s="10">
        <v>6</v>
      </c>
      <c r="E42" s="10" t="s">
        <v>3</v>
      </c>
      <c r="F42" s="10">
        <v>3</v>
      </c>
      <c r="G42" s="13">
        <v>1</v>
      </c>
      <c r="H42" s="13">
        <v>86</v>
      </c>
      <c r="I42" s="29">
        <f t="shared" si="2"/>
        <v>85</v>
      </c>
      <c r="J42" s="32">
        <v>1</v>
      </c>
      <c r="K42" s="10">
        <v>2</v>
      </c>
      <c r="L42" s="7"/>
      <c r="M42" s="10">
        <v>52</v>
      </c>
      <c r="N42" s="30">
        <v>33.34</v>
      </c>
      <c r="O42" s="34">
        <v>6.2</v>
      </c>
      <c r="P42" s="35">
        <v>12.5</v>
      </c>
      <c r="Q42" s="29">
        <v>44.59044368600683</v>
      </c>
    </row>
    <row r="43" spans="1:17" ht="12">
      <c r="A43">
        <v>209</v>
      </c>
      <c r="B43">
        <v>1274</v>
      </c>
      <c r="C43" t="s">
        <v>11</v>
      </c>
      <c r="D43">
        <v>6</v>
      </c>
      <c r="E43" t="s">
        <v>3</v>
      </c>
      <c r="F43">
        <v>3</v>
      </c>
      <c r="G43" s="11">
        <v>1</v>
      </c>
      <c r="H43" s="11">
        <v>86</v>
      </c>
      <c r="I43" s="16">
        <f aca="true" t="shared" si="3" ref="I43:I141">H43-G43</f>
        <v>85</v>
      </c>
      <c r="J43" s="31">
        <v>1</v>
      </c>
      <c r="K43" s="1">
        <v>2</v>
      </c>
      <c r="M43" s="3">
        <v>60</v>
      </c>
      <c r="N43" s="5">
        <v>33.42</v>
      </c>
      <c r="O43" s="33">
        <v>6.6</v>
      </c>
      <c r="P43" s="16">
        <v>25.3</v>
      </c>
      <c r="Q43" s="16">
        <v>10.15667206915181</v>
      </c>
    </row>
    <row r="44" spans="1:17" s="18" customFormat="1" ht="12">
      <c r="A44" s="18">
        <v>209</v>
      </c>
      <c r="B44" s="18">
        <v>1274</v>
      </c>
      <c r="C44" s="18" t="s">
        <v>11</v>
      </c>
      <c r="D44" s="18">
        <v>6</v>
      </c>
      <c r="E44" s="18" t="s">
        <v>3</v>
      </c>
      <c r="F44" s="18">
        <v>3</v>
      </c>
      <c r="G44" s="19">
        <v>1</v>
      </c>
      <c r="H44" s="19">
        <v>86</v>
      </c>
      <c r="I44" s="20">
        <f t="shared" si="3"/>
        <v>85</v>
      </c>
      <c r="J44" s="31">
        <v>1</v>
      </c>
      <c r="K44" s="2">
        <v>2</v>
      </c>
      <c r="L44" s="2"/>
      <c r="M44" s="3">
        <v>70</v>
      </c>
      <c r="N44" s="21">
        <v>33.52</v>
      </c>
      <c r="O44" s="33">
        <v>5.9</v>
      </c>
      <c r="P44" s="20">
        <v>19.6</v>
      </c>
      <c r="Q44" s="20">
        <v>15.074829931972788</v>
      </c>
    </row>
    <row r="45" spans="1:17" s="18" customFormat="1" ht="12">
      <c r="A45" s="18">
        <v>209</v>
      </c>
      <c r="B45" s="18">
        <v>1274</v>
      </c>
      <c r="C45" s="18" t="s">
        <v>11</v>
      </c>
      <c r="D45" s="18">
        <v>6</v>
      </c>
      <c r="E45" s="18" t="s">
        <v>3</v>
      </c>
      <c r="F45" s="18">
        <v>3</v>
      </c>
      <c r="G45" s="19">
        <v>88</v>
      </c>
      <c r="H45" s="19">
        <v>98</v>
      </c>
      <c r="I45" s="20">
        <f t="shared" si="3"/>
        <v>10</v>
      </c>
      <c r="J45" s="31">
        <v>2</v>
      </c>
      <c r="K45" s="2">
        <v>2</v>
      </c>
      <c r="L45" s="2"/>
      <c r="M45" s="3">
        <v>94</v>
      </c>
      <c r="N45" s="21">
        <v>33.76</v>
      </c>
      <c r="O45" s="33">
        <v>289.4</v>
      </c>
      <c r="P45" s="20">
        <v>13.3</v>
      </c>
      <c r="Q45" s="20">
        <v>8.550512445095167</v>
      </c>
    </row>
    <row r="46" spans="1:17" s="18" customFormat="1" ht="12">
      <c r="A46" s="18">
        <v>209</v>
      </c>
      <c r="B46" s="18">
        <v>1274</v>
      </c>
      <c r="C46" s="18" t="s">
        <v>11</v>
      </c>
      <c r="D46" s="18">
        <v>6</v>
      </c>
      <c r="E46" s="18" t="s">
        <v>3</v>
      </c>
      <c r="F46" s="18">
        <v>3</v>
      </c>
      <c r="G46" s="19">
        <v>99</v>
      </c>
      <c r="H46" s="19">
        <v>126</v>
      </c>
      <c r="I46" s="20">
        <f t="shared" si="3"/>
        <v>27</v>
      </c>
      <c r="J46" s="31">
        <v>3</v>
      </c>
      <c r="K46" s="2">
        <v>2</v>
      </c>
      <c r="L46" s="2"/>
      <c r="M46" s="3">
        <v>112</v>
      </c>
      <c r="N46" s="21">
        <v>33.94</v>
      </c>
      <c r="O46" s="33">
        <v>301.1027315041241</v>
      </c>
      <c r="P46" s="20">
        <v>12.600464453192338</v>
      </c>
      <c r="Q46" s="20">
        <v>9.810751190061536</v>
      </c>
    </row>
    <row r="47" spans="1:17" s="18" customFormat="1" ht="12">
      <c r="A47" s="18">
        <v>209</v>
      </c>
      <c r="B47" s="18">
        <v>1274</v>
      </c>
      <c r="C47" s="18" t="s">
        <v>11</v>
      </c>
      <c r="D47" s="18">
        <v>7</v>
      </c>
      <c r="E47" s="18" t="s">
        <v>3</v>
      </c>
      <c r="F47" s="18">
        <v>1</v>
      </c>
      <c r="G47" s="19">
        <v>3</v>
      </c>
      <c r="H47" s="19">
        <v>13</v>
      </c>
      <c r="I47" s="20">
        <f t="shared" si="3"/>
        <v>10</v>
      </c>
      <c r="J47" s="31">
        <v>2</v>
      </c>
      <c r="K47" s="2">
        <v>2</v>
      </c>
      <c r="L47" s="2"/>
      <c r="M47" s="3">
        <v>10</v>
      </c>
      <c r="N47" s="21">
        <v>35.9</v>
      </c>
      <c r="O47" s="33">
        <v>190.2</v>
      </c>
      <c r="P47" s="20">
        <v>-12.8</v>
      </c>
      <c r="Q47" s="20">
        <v>10.229808121374386</v>
      </c>
    </row>
    <row r="48" spans="1:17" ht="12">
      <c r="A48">
        <v>209</v>
      </c>
      <c r="B48">
        <v>1274</v>
      </c>
      <c r="C48" t="s">
        <v>11</v>
      </c>
      <c r="D48">
        <v>7</v>
      </c>
      <c r="E48" t="s">
        <v>3</v>
      </c>
      <c r="F48">
        <v>1</v>
      </c>
      <c r="G48" s="11">
        <v>13</v>
      </c>
      <c r="H48" s="11">
        <v>27</v>
      </c>
      <c r="I48" s="16">
        <f t="shared" si="3"/>
        <v>14</v>
      </c>
      <c r="J48" s="31">
        <v>3</v>
      </c>
      <c r="K48" s="1">
        <v>2</v>
      </c>
      <c r="M48" s="3">
        <v>20</v>
      </c>
      <c r="N48" s="5">
        <v>36</v>
      </c>
      <c r="O48" s="33">
        <v>85.1</v>
      </c>
      <c r="P48" s="16">
        <v>2.3</v>
      </c>
      <c r="Q48" s="16">
        <v>10.620220900594731</v>
      </c>
    </row>
    <row r="49" spans="1:17" ht="12">
      <c r="A49">
        <v>209</v>
      </c>
      <c r="B49">
        <v>1274</v>
      </c>
      <c r="C49" t="s">
        <v>11</v>
      </c>
      <c r="D49">
        <v>7</v>
      </c>
      <c r="E49" t="s">
        <v>3</v>
      </c>
      <c r="F49">
        <v>1</v>
      </c>
      <c r="G49" s="11">
        <v>29</v>
      </c>
      <c r="H49" s="11">
        <v>45</v>
      </c>
      <c r="I49" s="16">
        <f t="shared" si="3"/>
        <v>16</v>
      </c>
      <c r="J49" s="31">
        <v>4</v>
      </c>
      <c r="K49" s="1">
        <v>2</v>
      </c>
      <c r="M49" s="3">
        <v>36</v>
      </c>
      <c r="N49" s="5">
        <v>36.16</v>
      </c>
      <c r="O49" s="33">
        <v>303.6</v>
      </c>
      <c r="P49" s="16">
        <v>26.7</v>
      </c>
      <c r="Q49" s="16">
        <v>15.664010624169986</v>
      </c>
    </row>
    <row r="50" spans="1:17" s="10" customFormat="1" ht="12">
      <c r="A50" s="10">
        <v>209</v>
      </c>
      <c r="B50" s="10">
        <v>1274</v>
      </c>
      <c r="C50" s="10" t="s">
        <v>11</v>
      </c>
      <c r="D50" s="10">
        <v>7</v>
      </c>
      <c r="E50" s="10" t="s">
        <v>3</v>
      </c>
      <c r="F50" s="10">
        <v>1</v>
      </c>
      <c r="G50" s="13">
        <v>46</v>
      </c>
      <c r="H50" s="13">
        <v>65</v>
      </c>
      <c r="I50" s="29">
        <f>H50-G50</f>
        <v>19</v>
      </c>
      <c r="J50" s="32">
        <v>5</v>
      </c>
      <c r="K50" s="10">
        <v>2</v>
      </c>
      <c r="L50" s="7"/>
      <c r="M50" s="10">
        <v>52</v>
      </c>
      <c r="N50" s="30">
        <v>36.32</v>
      </c>
      <c r="O50" s="34">
        <v>29.7</v>
      </c>
      <c r="P50" s="35">
        <v>30.4</v>
      </c>
      <c r="Q50" s="29">
        <v>43.702702702702695</v>
      </c>
    </row>
    <row r="51" spans="1:17" ht="12">
      <c r="A51">
        <v>209</v>
      </c>
      <c r="B51">
        <v>1274</v>
      </c>
      <c r="C51" t="s">
        <v>11</v>
      </c>
      <c r="D51">
        <v>7</v>
      </c>
      <c r="E51" t="s">
        <v>3</v>
      </c>
      <c r="F51">
        <v>1</v>
      </c>
      <c r="G51" s="11">
        <v>67</v>
      </c>
      <c r="H51" s="11">
        <v>84</v>
      </c>
      <c r="I51" s="16">
        <f t="shared" si="3"/>
        <v>17</v>
      </c>
      <c r="J51" s="31">
        <v>6</v>
      </c>
      <c r="K51" s="1">
        <v>2</v>
      </c>
      <c r="M51" s="3">
        <v>78</v>
      </c>
      <c r="N51" s="5">
        <v>36.58</v>
      </c>
      <c r="O51" s="33">
        <v>329.9</v>
      </c>
      <c r="P51" s="16">
        <v>22.6</v>
      </c>
      <c r="Q51" s="16">
        <v>10.502054314059524</v>
      </c>
    </row>
    <row r="52" spans="1:17" s="10" customFormat="1" ht="12">
      <c r="A52" s="10">
        <v>209</v>
      </c>
      <c r="B52" s="10">
        <v>1274</v>
      </c>
      <c r="C52" s="10" t="s">
        <v>11</v>
      </c>
      <c r="D52" s="10">
        <v>7</v>
      </c>
      <c r="E52" s="10" t="s">
        <v>3</v>
      </c>
      <c r="F52" s="10">
        <v>1</v>
      </c>
      <c r="G52" s="13">
        <v>86</v>
      </c>
      <c r="H52" s="13">
        <v>134</v>
      </c>
      <c r="I52" s="29">
        <f>H52-G52</f>
        <v>48</v>
      </c>
      <c r="J52" s="32">
        <v>7</v>
      </c>
      <c r="K52" s="10">
        <v>2</v>
      </c>
      <c r="L52" s="7"/>
      <c r="M52" s="10">
        <v>98</v>
      </c>
      <c r="N52" s="30">
        <v>36.78</v>
      </c>
      <c r="O52" s="34">
        <v>301.2</v>
      </c>
      <c r="P52" s="35">
        <v>17.9</v>
      </c>
      <c r="Q52" s="29">
        <v>45.465116279069775</v>
      </c>
    </row>
    <row r="53" spans="1:17" s="18" customFormat="1" ht="12">
      <c r="A53" s="18">
        <v>209</v>
      </c>
      <c r="B53" s="18">
        <v>1274</v>
      </c>
      <c r="C53" s="18" t="s">
        <v>11</v>
      </c>
      <c r="D53" s="18">
        <v>7</v>
      </c>
      <c r="E53" s="18" t="s">
        <v>3</v>
      </c>
      <c r="F53" s="18">
        <v>2</v>
      </c>
      <c r="G53" s="19">
        <v>1</v>
      </c>
      <c r="H53" s="19">
        <v>11</v>
      </c>
      <c r="I53" s="20">
        <f t="shared" si="3"/>
        <v>10</v>
      </c>
      <c r="J53" s="31">
        <v>1</v>
      </c>
      <c r="K53" s="2">
        <v>2</v>
      </c>
      <c r="L53" s="2"/>
      <c r="M53" s="3">
        <v>6</v>
      </c>
      <c r="N53" s="21">
        <v>37.22</v>
      </c>
      <c r="O53" s="33">
        <v>240.6</v>
      </c>
      <c r="P53" s="20">
        <v>12.9</v>
      </c>
      <c r="Q53" s="20">
        <v>19.77750309023486</v>
      </c>
    </row>
    <row r="54" spans="1:17" s="18" customFormat="1" ht="12">
      <c r="A54" s="18">
        <v>209</v>
      </c>
      <c r="B54" s="18">
        <v>1274</v>
      </c>
      <c r="C54" s="18" t="s">
        <v>11</v>
      </c>
      <c r="D54" s="18">
        <v>7</v>
      </c>
      <c r="E54" s="18" t="s">
        <v>3</v>
      </c>
      <c r="F54" s="18">
        <v>2</v>
      </c>
      <c r="G54" s="19">
        <v>12</v>
      </c>
      <c r="H54" s="19">
        <v>46</v>
      </c>
      <c r="I54" s="20">
        <f t="shared" si="3"/>
        <v>34</v>
      </c>
      <c r="J54" s="31">
        <v>2</v>
      </c>
      <c r="K54" s="2">
        <v>2</v>
      </c>
      <c r="L54" s="2"/>
      <c r="M54" s="3">
        <v>20</v>
      </c>
      <c r="N54" s="21">
        <v>37.36</v>
      </c>
      <c r="O54" s="33">
        <v>332.15190509980874</v>
      </c>
      <c r="P54" s="20">
        <v>14.400131371269927</v>
      </c>
      <c r="Q54" s="20">
        <v>15.098934550989343</v>
      </c>
    </row>
    <row r="55" spans="1:17" s="18" customFormat="1" ht="12">
      <c r="A55" s="18">
        <v>209</v>
      </c>
      <c r="B55" s="18">
        <v>1274</v>
      </c>
      <c r="C55" s="18" t="s">
        <v>11</v>
      </c>
      <c r="D55" s="18">
        <v>8</v>
      </c>
      <c r="E55" s="18" t="s">
        <v>3</v>
      </c>
      <c r="F55" s="18">
        <v>1</v>
      </c>
      <c r="G55" s="19">
        <v>14</v>
      </c>
      <c r="H55" s="19">
        <v>22</v>
      </c>
      <c r="I55" s="20">
        <f t="shared" si="3"/>
        <v>8</v>
      </c>
      <c r="J55" s="31">
        <v>3</v>
      </c>
      <c r="K55" s="2">
        <v>2</v>
      </c>
      <c r="L55" s="2"/>
      <c r="M55" s="3">
        <v>16</v>
      </c>
      <c r="N55" s="21">
        <v>40.16</v>
      </c>
      <c r="O55" s="33">
        <v>285.8</v>
      </c>
      <c r="P55" s="20">
        <v>57.3</v>
      </c>
      <c r="Q55" s="20">
        <v>9.790874524714829</v>
      </c>
    </row>
    <row r="56" spans="1:17" ht="12">
      <c r="A56">
        <v>209</v>
      </c>
      <c r="B56">
        <v>1274</v>
      </c>
      <c r="C56" t="s">
        <v>11</v>
      </c>
      <c r="D56">
        <v>8</v>
      </c>
      <c r="E56" t="s">
        <v>3</v>
      </c>
      <c r="F56">
        <v>1</v>
      </c>
      <c r="G56" s="11">
        <v>44</v>
      </c>
      <c r="H56" s="11">
        <v>52</v>
      </c>
      <c r="I56" s="16">
        <f t="shared" si="3"/>
        <v>8</v>
      </c>
      <c r="J56" s="31">
        <v>8</v>
      </c>
      <c r="K56" s="1">
        <v>2</v>
      </c>
      <c r="M56" s="3">
        <v>50</v>
      </c>
      <c r="N56" s="5">
        <v>40.5</v>
      </c>
      <c r="O56" s="33">
        <v>328.6</v>
      </c>
      <c r="P56" s="16">
        <v>-13.8</v>
      </c>
      <c r="Q56" s="16">
        <v>8.662374821173104</v>
      </c>
    </row>
    <row r="57" spans="1:17" ht="12">
      <c r="A57">
        <v>209</v>
      </c>
      <c r="B57">
        <v>1274</v>
      </c>
      <c r="C57" t="s">
        <v>11</v>
      </c>
      <c r="D57">
        <v>8</v>
      </c>
      <c r="E57" t="s">
        <v>3</v>
      </c>
      <c r="F57">
        <v>1</v>
      </c>
      <c r="G57" s="11">
        <v>59</v>
      </c>
      <c r="H57" s="11">
        <v>67</v>
      </c>
      <c r="I57" s="16">
        <f t="shared" si="3"/>
        <v>8</v>
      </c>
      <c r="J57" s="31">
        <v>10</v>
      </c>
      <c r="K57" s="1">
        <v>2</v>
      </c>
      <c r="M57" s="3">
        <v>62</v>
      </c>
      <c r="N57" s="5">
        <v>40.62</v>
      </c>
      <c r="O57" s="33">
        <v>312.8</v>
      </c>
      <c r="P57" s="16">
        <v>15.2</v>
      </c>
      <c r="Q57" s="16">
        <v>14.228168608833261</v>
      </c>
    </row>
    <row r="58" spans="1:17" ht="12">
      <c r="A58">
        <v>209</v>
      </c>
      <c r="B58">
        <v>1274</v>
      </c>
      <c r="C58" t="s">
        <v>11</v>
      </c>
      <c r="D58">
        <v>8</v>
      </c>
      <c r="E58" t="s">
        <v>3</v>
      </c>
      <c r="F58">
        <v>1</v>
      </c>
      <c r="G58" s="11">
        <v>71</v>
      </c>
      <c r="H58" s="11">
        <v>82</v>
      </c>
      <c r="I58" s="16">
        <f t="shared" si="3"/>
        <v>11</v>
      </c>
      <c r="J58" s="31">
        <v>12</v>
      </c>
      <c r="K58" s="1">
        <v>1</v>
      </c>
      <c r="M58" s="3">
        <v>76</v>
      </c>
      <c r="N58" s="5">
        <v>40.76</v>
      </c>
      <c r="O58" s="33">
        <v>130.8</v>
      </c>
      <c r="P58" s="16">
        <v>26</v>
      </c>
      <c r="Q58" s="16">
        <v>10.410065237651445</v>
      </c>
    </row>
    <row r="59" spans="1:17" s="10" customFormat="1" ht="12">
      <c r="A59" s="10">
        <v>209</v>
      </c>
      <c r="B59" s="10">
        <v>1274</v>
      </c>
      <c r="C59" s="10" t="s">
        <v>11</v>
      </c>
      <c r="D59" s="10">
        <v>8</v>
      </c>
      <c r="E59" s="10" t="s">
        <v>3</v>
      </c>
      <c r="F59" s="10">
        <v>1</v>
      </c>
      <c r="G59" s="13">
        <v>95</v>
      </c>
      <c r="H59" s="13">
        <v>112</v>
      </c>
      <c r="I59" s="29">
        <f>H59-G59</f>
        <v>17</v>
      </c>
      <c r="J59" s="32">
        <v>15</v>
      </c>
      <c r="K59" s="10">
        <v>1</v>
      </c>
      <c r="L59" s="7"/>
      <c r="M59" s="10">
        <v>106</v>
      </c>
      <c r="N59" s="30">
        <v>41.06</v>
      </c>
      <c r="O59" s="34">
        <v>323</v>
      </c>
      <c r="P59" s="35">
        <v>42.9</v>
      </c>
      <c r="Q59" s="29">
        <v>27.041420118343197</v>
      </c>
    </row>
    <row r="60" spans="1:17" ht="12">
      <c r="A60">
        <v>209</v>
      </c>
      <c r="B60">
        <v>1274</v>
      </c>
      <c r="C60" t="s">
        <v>11</v>
      </c>
      <c r="D60">
        <v>8</v>
      </c>
      <c r="E60" t="s">
        <v>3</v>
      </c>
      <c r="F60">
        <v>1</v>
      </c>
      <c r="G60" s="11">
        <v>119</v>
      </c>
      <c r="H60" s="11">
        <v>128</v>
      </c>
      <c r="I60" s="16">
        <f t="shared" si="3"/>
        <v>9</v>
      </c>
      <c r="J60" s="31">
        <v>17</v>
      </c>
      <c r="K60" s="1">
        <v>1</v>
      </c>
      <c r="M60" s="3">
        <v>124</v>
      </c>
      <c r="N60" s="5">
        <v>41.24</v>
      </c>
      <c r="O60" s="33">
        <v>314.7</v>
      </c>
      <c r="P60" s="16">
        <v>20.6</v>
      </c>
      <c r="Q60" s="16">
        <v>5.7421875</v>
      </c>
    </row>
    <row r="61" spans="1:17" ht="12">
      <c r="A61">
        <v>209</v>
      </c>
      <c r="B61">
        <v>1274</v>
      </c>
      <c r="C61" t="s">
        <v>11</v>
      </c>
      <c r="D61">
        <v>8</v>
      </c>
      <c r="E61" t="s">
        <v>3</v>
      </c>
      <c r="F61">
        <v>1</v>
      </c>
      <c r="G61" s="11">
        <v>134</v>
      </c>
      <c r="H61" s="11">
        <v>141</v>
      </c>
      <c r="I61" s="16">
        <f t="shared" si="3"/>
        <v>7</v>
      </c>
      <c r="J61" s="31">
        <v>19</v>
      </c>
      <c r="K61" s="1">
        <v>1</v>
      </c>
      <c r="M61" s="3">
        <v>138</v>
      </c>
      <c r="N61" s="5">
        <v>41.38</v>
      </c>
      <c r="O61" s="33">
        <v>116.8</v>
      </c>
      <c r="P61" s="16">
        <v>17.7</v>
      </c>
      <c r="Q61" s="16">
        <v>7.252424994360478</v>
      </c>
    </row>
    <row r="62" spans="1:17" ht="12">
      <c r="A62">
        <v>209</v>
      </c>
      <c r="B62">
        <v>1274</v>
      </c>
      <c r="C62" t="s">
        <v>11</v>
      </c>
      <c r="D62">
        <v>8</v>
      </c>
      <c r="E62" t="s">
        <v>3</v>
      </c>
      <c r="F62">
        <v>2</v>
      </c>
      <c r="G62" s="11">
        <v>1</v>
      </c>
      <c r="H62" s="11">
        <v>10</v>
      </c>
      <c r="I62" s="16">
        <f t="shared" si="3"/>
        <v>9</v>
      </c>
      <c r="J62" s="31">
        <v>1</v>
      </c>
      <c r="K62" s="1">
        <v>1</v>
      </c>
      <c r="M62" s="3">
        <v>6</v>
      </c>
      <c r="N62" s="5">
        <v>41.53</v>
      </c>
      <c r="O62" s="33">
        <v>5.6</v>
      </c>
      <c r="P62" s="16">
        <v>17.5</v>
      </c>
      <c r="Q62" s="16">
        <v>4.6437227338826945</v>
      </c>
    </row>
    <row r="63" spans="1:17" ht="12">
      <c r="A63">
        <v>209</v>
      </c>
      <c r="B63">
        <v>1274</v>
      </c>
      <c r="C63" t="s">
        <v>11</v>
      </c>
      <c r="D63">
        <v>8</v>
      </c>
      <c r="E63" t="s">
        <v>3</v>
      </c>
      <c r="F63">
        <v>2</v>
      </c>
      <c r="G63" s="11">
        <v>11</v>
      </c>
      <c r="H63" s="11">
        <v>20</v>
      </c>
      <c r="I63" s="16">
        <f t="shared" si="3"/>
        <v>9</v>
      </c>
      <c r="J63" s="31">
        <v>2</v>
      </c>
      <c r="K63" s="1">
        <v>1</v>
      </c>
      <c r="M63" s="3">
        <v>18</v>
      </c>
      <c r="N63" s="5">
        <v>41.65</v>
      </c>
      <c r="O63" s="33">
        <v>264.9</v>
      </c>
      <c r="P63" s="16">
        <v>19.6</v>
      </c>
      <c r="Q63" s="16">
        <v>16.983254186453387</v>
      </c>
    </row>
    <row r="64" spans="1:17" ht="12">
      <c r="A64">
        <v>209</v>
      </c>
      <c r="B64">
        <v>1274</v>
      </c>
      <c r="C64" t="s">
        <v>11</v>
      </c>
      <c r="D64">
        <v>8</v>
      </c>
      <c r="E64" t="s">
        <v>3</v>
      </c>
      <c r="F64">
        <v>2</v>
      </c>
      <c r="G64" s="11">
        <v>99</v>
      </c>
      <c r="H64" s="11">
        <v>107</v>
      </c>
      <c r="I64" s="16">
        <f t="shared" si="3"/>
        <v>8</v>
      </c>
      <c r="J64" s="31">
        <v>17</v>
      </c>
      <c r="K64" s="1">
        <v>2</v>
      </c>
      <c r="M64" s="3">
        <v>104</v>
      </c>
      <c r="N64" s="5">
        <v>42.51</v>
      </c>
      <c r="O64" s="33">
        <v>127.4</v>
      </c>
      <c r="P64" s="16">
        <v>1.3</v>
      </c>
      <c r="Q64" s="16">
        <v>7.712978845054316</v>
      </c>
    </row>
    <row r="65" spans="1:17" ht="12">
      <c r="A65">
        <v>209</v>
      </c>
      <c r="B65">
        <v>1274</v>
      </c>
      <c r="C65" t="s">
        <v>11</v>
      </c>
      <c r="D65">
        <v>9</v>
      </c>
      <c r="E65" t="s">
        <v>3</v>
      </c>
      <c r="F65">
        <v>1</v>
      </c>
      <c r="G65" s="11">
        <v>28</v>
      </c>
      <c r="H65" s="11">
        <v>37</v>
      </c>
      <c r="I65" s="16">
        <f t="shared" si="3"/>
        <v>9</v>
      </c>
      <c r="J65" s="31">
        <v>7</v>
      </c>
      <c r="K65" s="1">
        <v>1</v>
      </c>
      <c r="M65" s="3">
        <v>32</v>
      </c>
      <c r="N65" s="5">
        <v>45.62</v>
      </c>
      <c r="O65" s="33">
        <v>254.2</v>
      </c>
      <c r="P65" s="16">
        <v>15.5</v>
      </c>
      <c r="Q65" s="16">
        <v>23.441498618077595</v>
      </c>
    </row>
    <row r="66" spans="1:17" ht="12">
      <c r="A66">
        <v>209</v>
      </c>
      <c r="B66">
        <v>1274</v>
      </c>
      <c r="C66" t="s">
        <v>11</v>
      </c>
      <c r="D66">
        <v>10</v>
      </c>
      <c r="E66" t="s">
        <v>3</v>
      </c>
      <c r="F66">
        <v>1</v>
      </c>
      <c r="G66" s="11">
        <v>3</v>
      </c>
      <c r="H66" s="11">
        <v>11</v>
      </c>
      <c r="I66" s="16">
        <f t="shared" si="3"/>
        <v>8</v>
      </c>
      <c r="J66" s="31">
        <v>2</v>
      </c>
      <c r="K66" s="1">
        <v>1</v>
      </c>
      <c r="M66" s="3">
        <v>8</v>
      </c>
      <c r="N66" s="5">
        <v>49.98</v>
      </c>
      <c r="O66" s="33">
        <v>138</v>
      </c>
      <c r="P66" s="16">
        <v>46.9</v>
      </c>
      <c r="Q66" s="16">
        <v>10.847076461769115</v>
      </c>
    </row>
    <row r="67" spans="1:17" s="10" customFormat="1" ht="12">
      <c r="A67" s="10">
        <v>209</v>
      </c>
      <c r="B67" s="10">
        <v>1274</v>
      </c>
      <c r="C67" s="10" t="s">
        <v>11</v>
      </c>
      <c r="D67" s="10">
        <v>11</v>
      </c>
      <c r="E67" s="10" t="s">
        <v>3</v>
      </c>
      <c r="F67" s="10">
        <v>1</v>
      </c>
      <c r="G67" s="13">
        <v>56</v>
      </c>
      <c r="H67" s="13">
        <v>84</v>
      </c>
      <c r="I67" s="29">
        <f>H67-G67</f>
        <v>28</v>
      </c>
      <c r="J67" s="32">
        <v>12</v>
      </c>
      <c r="K67" s="10">
        <v>2</v>
      </c>
      <c r="L67" s="7"/>
      <c r="M67" s="10">
        <v>74</v>
      </c>
      <c r="N67" s="30">
        <v>55.64</v>
      </c>
      <c r="O67" s="34">
        <v>212</v>
      </c>
      <c r="P67" s="35">
        <v>6.4</v>
      </c>
      <c r="Q67" s="29">
        <v>11.216216216216216</v>
      </c>
    </row>
    <row r="68" spans="1:17" ht="12">
      <c r="A68">
        <v>209</v>
      </c>
      <c r="B68">
        <v>1274</v>
      </c>
      <c r="C68" t="s">
        <v>11</v>
      </c>
      <c r="D68">
        <v>11</v>
      </c>
      <c r="E68" t="s">
        <v>3</v>
      </c>
      <c r="F68">
        <v>1</v>
      </c>
      <c r="G68" s="11">
        <v>93</v>
      </c>
      <c r="H68" s="11">
        <v>100</v>
      </c>
      <c r="I68" s="16">
        <f t="shared" si="3"/>
        <v>7</v>
      </c>
      <c r="J68" s="31">
        <v>15</v>
      </c>
      <c r="K68" s="1">
        <v>2</v>
      </c>
      <c r="M68" s="3">
        <v>96</v>
      </c>
      <c r="N68" s="5">
        <v>55.86</v>
      </c>
      <c r="O68" s="33">
        <v>310.8</v>
      </c>
      <c r="P68" s="16">
        <v>19.2</v>
      </c>
      <c r="Q68" s="16">
        <v>6.324680675731356</v>
      </c>
    </row>
    <row r="69" spans="1:17" ht="12">
      <c r="A69">
        <v>209</v>
      </c>
      <c r="B69">
        <v>1274</v>
      </c>
      <c r="C69" t="s">
        <v>11</v>
      </c>
      <c r="D69">
        <v>11</v>
      </c>
      <c r="E69" t="s">
        <v>3</v>
      </c>
      <c r="F69">
        <v>1</v>
      </c>
      <c r="G69" s="11">
        <v>102</v>
      </c>
      <c r="H69" s="11">
        <v>114</v>
      </c>
      <c r="I69" s="16">
        <f t="shared" si="3"/>
        <v>12</v>
      </c>
      <c r="J69" s="31">
        <v>16</v>
      </c>
      <c r="K69" s="1">
        <v>1</v>
      </c>
      <c r="M69" s="3">
        <v>108</v>
      </c>
      <c r="N69" s="5">
        <v>55.98</v>
      </c>
      <c r="O69" s="33">
        <v>286.6</v>
      </c>
      <c r="P69" s="16">
        <v>11.2</v>
      </c>
      <c r="Q69" s="16">
        <v>4.785675529028757</v>
      </c>
    </row>
    <row r="70" spans="1:17" ht="12">
      <c r="A70">
        <v>209</v>
      </c>
      <c r="B70">
        <v>1274</v>
      </c>
      <c r="C70" t="s">
        <v>11</v>
      </c>
      <c r="D70">
        <v>11</v>
      </c>
      <c r="E70" t="s">
        <v>3</v>
      </c>
      <c r="F70">
        <v>1</v>
      </c>
      <c r="G70" s="11">
        <v>116</v>
      </c>
      <c r="H70" s="11">
        <v>122</v>
      </c>
      <c r="I70" s="16">
        <f t="shared" si="3"/>
        <v>6</v>
      </c>
      <c r="J70" s="31">
        <v>17</v>
      </c>
      <c r="K70" s="1">
        <v>2</v>
      </c>
      <c r="M70" s="3">
        <v>120</v>
      </c>
      <c r="N70" s="5">
        <v>56.1</v>
      </c>
      <c r="O70" s="33">
        <v>5.1</v>
      </c>
      <c r="P70" s="16">
        <v>56.8</v>
      </c>
      <c r="Q70" s="16">
        <v>6.809815950920246</v>
      </c>
    </row>
    <row r="71" spans="1:17" ht="12">
      <c r="A71">
        <v>209</v>
      </c>
      <c r="B71">
        <v>1274</v>
      </c>
      <c r="C71" t="s">
        <v>11</v>
      </c>
      <c r="D71">
        <v>12</v>
      </c>
      <c r="E71" t="s">
        <v>3</v>
      </c>
      <c r="F71">
        <v>1</v>
      </c>
      <c r="G71" s="11">
        <v>7</v>
      </c>
      <c r="H71" s="11">
        <v>15</v>
      </c>
      <c r="I71" s="16">
        <f t="shared" si="3"/>
        <v>8</v>
      </c>
      <c r="J71" s="31">
        <v>2</v>
      </c>
      <c r="K71" s="1">
        <v>2</v>
      </c>
      <c r="M71" s="3">
        <v>10</v>
      </c>
      <c r="N71" s="5">
        <v>59.5</v>
      </c>
      <c r="O71" s="33">
        <v>223.2</v>
      </c>
      <c r="P71" s="16">
        <v>10.5</v>
      </c>
      <c r="Q71" s="16">
        <v>8.660351826792963</v>
      </c>
    </row>
    <row r="72" spans="1:17" ht="12">
      <c r="A72">
        <v>209</v>
      </c>
      <c r="B72">
        <v>1274</v>
      </c>
      <c r="C72" t="s">
        <v>11</v>
      </c>
      <c r="D72">
        <v>12</v>
      </c>
      <c r="E72" t="s">
        <v>3</v>
      </c>
      <c r="F72">
        <v>1</v>
      </c>
      <c r="G72" s="11">
        <v>22</v>
      </c>
      <c r="H72" s="11">
        <v>32</v>
      </c>
      <c r="I72" s="16">
        <f t="shared" si="3"/>
        <v>10</v>
      </c>
      <c r="J72" s="31">
        <v>4</v>
      </c>
      <c r="K72" s="1">
        <v>2</v>
      </c>
      <c r="M72" s="3">
        <v>28</v>
      </c>
      <c r="N72" s="5">
        <v>59.68</v>
      </c>
      <c r="O72" s="33">
        <v>43.4</v>
      </c>
      <c r="P72" s="16">
        <v>22.5</v>
      </c>
      <c r="Q72" s="16">
        <v>6.911854103343465</v>
      </c>
    </row>
    <row r="73" spans="1:17" ht="12">
      <c r="A73">
        <v>209</v>
      </c>
      <c r="B73">
        <v>1274</v>
      </c>
      <c r="C73" t="s">
        <v>11</v>
      </c>
      <c r="D73">
        <v>12</v>
      </c>
      <c r="E73" t="s">
        <v>3</v>
      </c>
      <c r="F73">
        <v>1</v>
      </c>
      <c r="G73" s="11">
        <v>40</v>
      </c>
      <c r="H73" s="11">
        <v>47</v>
      </c>
      <c r="I73" s="16">
        <f t="shared" si="3"/>
        <v>7</v>
      </c>
      <c r="J73" s="31">
        <v>6</v>
      </c>
      <c r="K73" s="1">
        <v>2</v>
      </c>
      <c r="M73" s="3">
        <v>44</v>
      </c>
      <c r="N73" s="5">
        <v>59.84</v>
      </c>
      <c r="O73" s="33">
        <v>335.3</v>
      </c>
      <c r="P73" s="16">
        <v>-0.4</v>
      </c>
      <c r="Q73" s="16">
        <v>10.446827524575514</v>
      </c>
    </row>
    <row r="74" spans="1:17" ht="12">
      <c r="A74">
        <v>209</v>
      </c>
      <c r="B74">
        <v>1274</v>
      </c>
      <c r="C74" t="s">
        <v>11</v>
      </c>
      <c r="D74">
        <v>12</v>
      </c>
      <c r="E74" t="s">
        <v>3</v>
      </c>
      <c r="F74">
        <v>1</v>
      </c>
      <c r="G74" s="11">
        <v>60</v>
      </c>
      <c r="H74" s="11">
        <v>77</v>
      </c>
      <c r="I74" s="16">
        <f t="shared" si="3"/>
        <v>17</v>
      </c>
      <c r="J74" s="31">
        <v>10</v>
      </c>
      <c r="K74" s="1">
        <v>2</v>
      </c>
      <c r="M74" s="3">
        <v>70</v>
      </c>
      <c r="N74" s="5">
        <v>60.1</v>
      </c>
      <c r="O74" s="33">
        <v>275.6</v>
      </c>
      <c r="P74" s="16">
        <v>7.9</v>
      </c>
      <c r="Q74" s="16">
        <v>8.547008547008547</v>
      </c>
    </row>
    <row r="75" spans="1:17" s="10" customFormat="1" ht="12">
      <c r="A75" s="10">
        <v>209</v>
      </c>
      <c r="B75" s="10">
        <v>1274</v>
      </c>
      <c r="C75" s="10" t="s">
        <v>11</v>
      </c>
      <c r="D75" s="10">
        <v>12</v>
      </c>
      <c r="E75" s="10" t="s">
        <v>3</v>
      </c>
      <c r="F75" s="10">
        <v>1</v>
      </c>
      <c r="G75" s="13">
        <v>88</v>
      </c>
      <c r="H75" s="13">
        <v>106</v>
      </c>
      <c r="I75" s="29">
        <f>H75-G75</f>
        <v>18</v>
      </c>
      <c r="J75" s="32">
        <v>13</v>
      </c>
      <c r="K75" s="10">
        <v>2</v>
      </c>
      <c r="L75" s="7"/>
      <c r="M75" s="10">
        <v>94</v>
      </c>
      <c r="N75" s="30">
        <v>60.34</v>
      </c>
      <c r="O75" s="34">
        <v>256.7</v>
      </c>
      <c r="P75" s="35">
        <v>9.6</v>
      </c>
      <c r="Q75" s="29">
        <v>10.914798206278027</v>
      </c>
    </row>
    <row r="76" spans="1:17" ht="12">
      <c r="A76">
        <v>209</v>
      </c>
      <c r="B76">
        <v>1274</v>
      </c>
      <c r="C76" t="s">
        <v>11</v>
      </c>
      <c r="D76">
        <v>12</v>
      </c>
      <c r="E76" t="s">
        <v>3</v>
      </c>
      <c r="F76">
        <v>1</v>
      </c>
      <c r="G76" s="11">
        <v>109</v>
      </c>
      <c r="H76" s="11">
        <v>118</v>
      </c>
      <c r="I76" s="16">
        <f t="shared" si="3"/>
        <v>9</v>
      </c>
      <c r="J76" s="31">
        <v>14</v>
      </c>
      <c r="K76" s="1">
        <v>1</v>
      </c>
      <c r="M76" s="3">
        <v>114</v>
      </c>
      <c r="N76" s="5">
        <v>60.54</v>
      </c>
      <c r="O76" s="33">
        <v>317.5</v>
      </c>
      <c r="P76" s="16">
        <v>25.7</v>
      </c>
      <c r="Q76" s="16">
        <v>22.638762511373976</v>
      </c>
    </row>
    <row r="77" spans="1:17" ht="12">
      <c r="A77">
        <v>209</v>
      </c>
      <c r="B77">
        <v>1274</v>
      </c>
      <c r="C77" t="s">
        <v>11</v>
      </c>
      <c r="D77">
        <v>12</v>
      </c>
      <c r="E77" t="s">
        <v>3</v>
      </c>
      <c r="F77">
        <v>1</v>
      </c>
      <c r="G77" s="11">
        <v>127</v>
      </c>
      <c r="H77" s="11">
        <v>134</v>
      </c>
      <c r="I77" s="16">
        <f t="shared" si="3"/>
        <v>7</v>
      </c>
      <c r="J77" s="31">
        <v>17</v>
      </c>
      <c r="K77" s="1">
        <v>1</v>
      </c>
      <c r="M77" s="3">
        <v>130</v>
      </c>
      <c r="N77" s="5">
        <v>60.7</v>
      </c>
      <c r="O77" s="33">
        <v>341.1</v>
      </c>
      <c r="P77" s="16">
        <v>11.9</v>
      </c>
      <c r="Q77" s="16">
        <v>9.502617801047121</v>
      </c>
    </row>
    <row r="78" spans="1:17" ht="12">
      <c r="A78">
        <v>209</v>
      </c>
      <c r="B78">
        <v>1274</v>
      </c>
      <c r="C78" t="s">
        <v>11</v>
      </c>
      <c r="D78">
        <v>12</v>
      </c>
      <c r="E78" t="s">
        <v>3</v>
      </c>
      <c r="F78">
        <v>1</v>
      </c>
      <c r="G78" s="11">
        <v>135</v>
      </c>
      <c r="H78" s="11">
        <v>144</v>
      </c>
      <c r="I78" s="16">
        <f t="shared" si="3"/>
        <v>9</v>
      </c>
      <c r="J78" s="31">
        <v>18</v>
      </c>
      <c r="K78" s="1">
        <v>2</v>
      </c>
      <c r="M78" s="3">
        <v>140</v>
      </c>
      <c r="N78" s="5">
        <v>60.8</v>
      </c>
      <c r="O78" s="33">
        <v>303</v>
      </c>
      <c r="P78" s="16">
        <v>11.9</v>
      </c>
      <c r="Q78" s="16">
        <v>10.320182961692396</v>
      </c>
    </row>
    <row r="79" spans="1:17" ht="12">
      <c r="A79">
        <v>209</v>
      </c>
      <c r="B79">
        <v>1274</v>
      </c>
      <c r="C79" t="s">
        <v>11</v>
      </c>
      <c r="D79">
        <v>12</v>
      </c>
      <c r="E79" t="s">
        <v>3</v>
      </c>
      <c r="F79">
        <v>2</v>
      </c>
      <c r="G79" s="11">
        <v>11</v>
      </c>
      <c r="H79" s="11">
        <v>22</v>
      </c>
      <c r="I79" s="16">
        <f t="shared" si="3"/>
        <v>11</v>
      </c>
      <c r="J79" s="31">
        <v>3</v>
      </c>
      <c r="K79" s="1">
        <v>2</v>
      </c>
      <c r="M79" s="3">
        <v>16</v>
      </c>
      <c r="N79" s="5">
        <v>61.06</v>
      </c>
      <c r="O79" s="33">
        <v>274</v>
      </c>
      <c r="P79" s="16">
        <v>13.9</v>
      </c>
      <c r="Q79" s="16">
        <v>11.011608623548923</v>
      </c>
    </row>
    <row r="80" spans="1:17" ht="12">
      <c r="A80">
        <v>209</v>
      </c>
      <c r="B80">
        <v>1274</v>
      </c>
      <c r="C80" t="s">
        <v>11</v>
      </c>
      <c r="D80">
        <v>12</v>
      </c>
      <c r="E80" t="s">
        <v>3</v>
      </c>
      <c r="F80">
        <v>2</v>
      </c>
      <c r="G80" s="11">
        <v>23</v>
      </c>
      <c r="H80" s="11">
        <v>32</v>
      </c>
      <c r="I80" s="16">
        <f t="shared" si="3"/>
        <v>9</v>
      </c>
      <c r="J80" s="31">
        <v>4</v>
      </c>
      <c r="K80" s="1">
        <v>2</v>
      </c>
      <c r="M80" s="3">
        <v>28</v>
      </c>
      <c r="N80" s="5">
        <v>61.18</v>
      </c>
      <c r="O80" s="33">
        <v>290.7</v>
      </c>
      <c r="P80" s="16">
        <v>12.8</v>
      </c>
      <c r="Q80" s="16">
        <v>13.191899710703956</v>
      </c>
    </row>
    <row r="81" spans="1:17" ht="12">
      <c r="A81">
        <v>209</v>
      </c>
      <c r="B81">
        <v>1274</v>
      </c>
      <c r="C81" t="s">
        <v>11</v>
      </c>
      <c r="D81">
        <v>12</v>
      </c>
      <c r="E81" t="s">
        <v>3</v>
      </c>
      <c r="F81">
        <v>2</v>
      </c>
      <c r="G81" s="11">
        <v>33</v>
      </c>
      <c r="H81" s="11">
        <v>44</v>
      </c>
      <c r="I81" s="16">
        <f t="shared" si="3"/>
        <v>11</v>
      </c>
      <c r="J81" s="31">
        <v>5</v>
      </c>
      <c r="K81" s="1">
        <v>2</v>
      </c>
      <c r="M81" s="3">
        <v>40</v>
      </c>
      <c r="N81" s="5">
        <v>61.3</v>
      </c>
      <c r="O81" s="33">
        <v>262.6</v>
      </c>
      <c r="P81" s="16">
        <v>9.3</v>
      </c>
      <c r="Q81" s="16">
        <v>11.676245210727968</v>
      </c>
    </row>
    <row r="82" spans="1:17" ht="12">
      <c r="A82">
        <v>209</v>
      </c>
      <c r="B82">
        <v>1274</v>
      </c>
      <c r="C82" t="s">
        <v>11</v>
      </c>
      <c r="D82">
        <v>13</v>
      </c>
      <c r="E82" t="s">
        <v>3</v>
      </c>
      <c r="F82">
        <v>1</v>
      </c>
      <c r="G82" s="11">
        <v>0</v>
      </c>
      <c r="H82" s="11">
        <v>16</v>
      </c>
      <c r="I82" s="16">
        <f t="shared" si="3"/>
        <v>16</v>
      </c>
      <c r="J82" s="31">
        <v>1</v>
      </c>
      <c r="K82" s="1">
        <v>2</v>
      </c>
      <c r="M82" s="3">
        <v>8</v>
      </c>
      <c r="N82" s="5">
        <v>64.48</v>
      </c>
      <c r="O82" s="33">
        <v>110.2</v>
      </c>
      <c r="P82" s="16">
        <v>0.8</v>
      </c>
      <c r="Q82" s="16">
        <v>3.9336978810663017</v>
      </c>
    </row>
    <row r="83" spans="1:17" ht="12">
      <c r="A83">
        <v>209</v>
      </c>
      <c r="B83">
        <v>1274</v>
      </c>
      <c r="C83" t="s">
        <v>11</v>
      </c>
      <c r="D83">
        <v>13</v>
      </c>
      <c r="E83" t="s">
        <v>3</v>
      </c>
      <c r="F83">
        <v>1</v>
      </c>
      <c r="G83" s="11">
        <v>17</v>
      </c>
      <c r="H83" s="11">
        <v>40</v>
      </c>
      <c r="I83" s="16">
        <f t="shared" si="3"/>
        <v>23</v>
      </c>
      <c r="J83" s="31">
        <v>2</v>
      </c>
      <c r="K83" s="1">
        <v>2</v>
      </c>
      <c r="M83" s="3">
        <v>30</v>
      </c>
      <c r="N83" s="5">
        <v>64.7</v>
      </c>
      <c r="O83" s="33">
        <v>270.9</v>
      </c>
      <c r="P83" s="16">
        <v>10.3</v>
      </c>
      <c r="Q83" s="16">
        <v>7.299813780260708</v>
      </c>
    </row>
    <row r="84" spans="1:17" ht="12">
      <c r="A84">
        <v>209</v>
      </c>
      <c r="B84">
        <v>1274</v>
      </c>
      <c r="C84" t="s">
        <v>11</v>
      </c>
      <c r="D84">
        <v>13</v>
      </c>
      <c r="E84" t="s">
        <v>3</v>
      </c>
      <c r="F84">
        <v>1</v>
      </c>
      <c r="G84" s="11">
        <v>45</v>
      </c>
      <c r="H84" s="11">
        <v>53</v>
      </c>
      <c r="I84" s="16">
        <f t="shared" si="3"/>
        <v>8</v>
      </c>
      <c r="J84" s="31">
        <v>4</v>
      </c>
      <c r="K84" s="1">
        <v>2</v>
      </c>
      <c r="M84" s="3">
        <v>48</v>
      </c>
      <c r="N84" s="5">
        <v>64.88</v>
      </c>
      <c r="O84" s="33">
        <v>351.1</v>
      </c>
      <c r="P84" s="16">
        <v>11.3</v>
      </c>
      <c r="Q84" s="16">
        <v>6.998880179171333</v>
      </c>
    </row>
    <row r="85" spans="1:17" ht="12">
      <c r="A85">
        <v>209</v>
      </c>
      <c r="B85">
        <v>1274</v>
      </c>
      <c r="C85" t="s">
        <v>11</v>
      </c>
      <c r="D85">
        <v>13</v>
      </c>
      <c r="E85" t="s">
        <v>3</v>
      </c>
      <c r="F85">
        <v>1</v>
      </c>
      <c r="G85" s="11">
        <v>54</v>
      </c>
      <c r="H85" s="11">
        <v>61</v>
      </c>
      <c r="I85" s="16">
        <f t="shared" si="3"/>
        <v>7</v>
      </c>
      <c r="J85" s="31">
        <v>5</v>
      </c>
      <c r="K85" s="1">
        <v>2</v>
      </c>
      <c r="M85" s="3">
        <v>58</v>
      </c>
      <c r="N85" s="5">
        <v>64.98</v>
      </c>
      <c r="O85" s="33">
        <v>303.1</v>
      </c>
      <c r="P85" s="16">
        <v>12.4</v>
      </c>
      <c r="Q85" s="16">
        <v>7.7100186683260725</v>
      </c>
    </row>
    <row r="86" spans="1:17" ht="12">
      <c r="A86">
        <v>209</v>
      </c>
      <c r="B86">
        <v>1274</v>
      </c>
      <c r="C86" t="s">
        <v>11</v>
      </c>
      <c r="D86">
        <v>13</v>
      </c>
      <c r="E86" t="s">
        <v>3</v>
      </c>
      <c r="F86">
        <v>1</v>
      </c>
      <c r="G86" s="11">
        <v>67</v>
      </c>
      <c r="H86" s="11">
        <v>73</v>
      </c>
      <c r="I86" s="16">
        <f t="shared" si="3"/>
        <v>6</v>
      </c>
      <c r="J86" s="31">
        <v>7</v>
      </c>
      <c r="K86" s="1">
        <v>2</v>
      </c>
      <c r="M86" s="3">
        <v>70</v>
      </c>
      <c r="N86" s="5">
        <v>65.1</v>
      </c>
      <c r="O86" s="33">
        <v>306.6</v>
      </c>
      <c r="P86" s="16">
        <v>8.4</v>
      </c>
      <c r="Q86" s="16">
        <v>5.717529518619437</v>
      </c>
    </row>
    <row r="87" spans="1:17" ht="12">
      <c r="A87">
        <v>209</v>
      </c>
      <c r="B87">
        <v>1274</v>
      </c>
      <c r="C87" t="s">
        <v>11</v>
      </c>
      <c r="D87">
        <v>13</v>
      </c>
      <c r="E87" t="s">
        <v>3</v>
      </c>
      <c r="F87">
        <v>1</v>
      </c>
      <c r="G87" s="11">
        <v>92</v>
      </c>
      <c r="H87" s="11">
        <v>103</v>
      </c>
      <c r="I87" s="16">
        <f t="shared" si="3"/>
        <v>11</v>
      </c>
      <c r="J87" s="31">
        <v>11</v>
      </c>
      <c r="K87" s="1">
        <v>2</v>
      </c>
      <c r="M87" s="3">
        <v>96</v>
      </c>
      <c r="N87" s="5">
        <v>65.36</v>
      </c>
      <c r="O87" s="33">
        <v>266.7</v>
      </c>
      <c r="P87" s="16">
        <v>13.5</v>
      </c>
      <c r="Q87" s="16">
        <v>7.052266907666817</v>
      </c>
    </row>
    <row r="88" spans="1:17" ht="12">
      <c r="A88">
        <v>209</v>
      </c>
      <c r="B88">
        <v>1274</v>
      </c>
      <c r="C88" t="s">
        <v>11</v>
      </c>
      <c r="D88">
        <v>14</v>
      </c>
      <c r="E88" t="s">
        <v>3</v>
      </c>
      <c r="F88">
        <v>1</v>
      </c>
      <c r="G88" s="11">
        <v>14</v>
      </c>
      <c r="H88" s="11">
        <v>25</v>
      </c>
      <c r="I88" s="16">
        <f t="shared" si="3"/>
        <v>11</v>
      </c>
      <c r="J88" s="31">
        <v>3</v>
      </c>
      <c r="K88" s="1">
        <v>2</v>
      </c>
      <c r="M88" s="3">
        <v>22</v>
      </c>
      <c r="N88" s="5">
        <v>69.22</v>
      </c>
      <c r="O88" s="33">
        <v>33.6</v>
      </c>
      <c r="P88" s="16">
        <v>27.5</v>
      </c>
      <c r="Q88" s="16">
        <v>7.838473601672765</v>
      </c>
    </row>
    <row r="89" spans="1:17" ht="12">
      <c r="A89">
        <v>209</v>
      </c>
      <c r="B89">
        <v>1274</v>
      </c>
      <c r="C89" t="s">
        <v>11</v>
      </c>
      <c r="D89">
        <v>14</v>
      </c>
      <c r="E89" t="s">
        <v>3</v>
      </c>
      <c r="F89">
        <v>1</v>
      </c>
      <c r="G89" s="11">
        <v>30</v>
      </c>
      <c r="H89" s="11">
        <v>40</v>
      </c>
      <c r="I89" s="16">
        <f t="shared" si="3"/>
        <v>10</v>
      </c>
      <c r="J89" s="31">
        <v>5</v>
      </c>
      <c r="K89" s="1">
        <v>2</v>
      </c>
      <c r="M89" s="3">
        <v>34</v>
      </c>
      <c r="N89" s="5">
        <v>69.34</v>
      </c>
      <c r="O89" s="33">
        <v>213.3</v>
      </c>
      <c r="P89" s="16">
        <v>13.2</v>
      </c>
      <c r="Q89" s="16">
        <v>6.54957507082153</v>
      </c>
    </row>
    <row r="90" spans="1:17" s="10" customFormat="1" ht="12">
      <c r="A90" s="10">
        <v>209</v>
      </c>
      <c r="B90" s="10">
        <v>1274</v>
      </c>
      <c r="C90" s="10" t="s">
        <v>11</v>
      </c>
      <c r="D90" s="10">
        <v>14</v>
      </c>
      <c r="E90" s="10" t="s">
        <v>3</v>
      </c>
      <c r="F90" s="10">
        <v>1</v>
      </c>
      <c r="G90" s="13">
        <v>55</v>
      </c>
      <c r="H90" s="13">
        <v>75</v>
      </c>
      <c r="I90" s="29">
        <f>H90-G90</f>
        <v>20</v>
      </c>
      <c r="J90" s="32">
        <v>8</v>
      </c>
      <c r="K90" s="10">
        <v>2</v>
      </c>
      <c r="L90" s="7"/>
      <c r="M90" s="10">
        <v>68</v>
      </c>
      <c r="N90" s="30">
        <v>69.68</v>
      </c>
      <c r="O90" s="34">
        <v>295.2</v>
      </c>
      <c r="P90" s="35">
        <v>14.4</v>
      </c>
      <c r="Q90" s="29">
        <v>24.5</v>
      </c>
    </row>
    <row r="91" spans="1:17" ht="12">
      <c r="A91">
        <v>209</v>
      </c>
      <c r="B91">
        <v>1274</v>
      </c>
      <c r="C91" t="s">
        <v>11</v>
      </c>
      <c r="D91">
        <v>15</v>
      </c>
      <c r="E91" t="s">
        <v>3</v>
      </c>
      <c r="F91">
        <v>1</v>
      </c>
      <c r="G91" s="11">
        <v>8</v>
      </c>
      <c r="H91" s="11">
        <v>16</v>
      </c>
      <c r="I91" s="16">
        <f t="shared" si="3"/>
        <v>8</v>
      </c>
      <c r="J91" s="31">
        <v>2</v>
      </c>
      <c r="K91" s="1">
        <v>1</v>
      </c>
      <c r="M91" s="3">
        <v>12</v>
      </c>
      <c r="N91" s="5">
        <v>74.12</v>
      </c>
      <c r="O91" s="33">
        <v>223.6</v>
      </c>
      <c r="P91" s="16">
        <v>43</v>
      </c>
      <c r="Q91" s="16">
        <v>11.372074253430183</v>
      </c>
    </row>
    <row r="92" spans="1:17" ht="12">
      <c r="A92">
        <v>209</v>
      </c>
      <c r="B92">
        <v>1274</v>
      </c>
      <c r="C92" t="s">
        <v>11</v>
      </c>
      <c r="D92">
        <v>15</v>
      </c>
      <c r="E92" t="s">
        <v>3</v>
      </c>
      <c r="F92">
        <v>1</v>
      </c>
      <c r="G92" s="11">
        <v>38</v>
      </c>
      <c r="H92" s="11">
        <v>47</v>
      </c>
      <c r="I92" s="16">
        <f t="shared" si="3"/>
        <v>9</v>
      </c>
      <c r="J92" s="31">
        <v>7</v>
      </c>
      <c r="K92" s="1">
        <v>1</v>
      </c>
      <c r="M92" s="3">
        <v>44</v>
      </c>
      <c r="N92" s="5">
        <v>74.44</v>
      </c>
      <c r="O92" s="33">
        <v>114.5</v>
      </c>
      <c r="P92" s="16">
        <v>52.8</v>
      </c>
      <c r="Q92" s="16">
        <v>6.177571759671956</v>
      </c>
    </row>
    <row r="93" spans="1:17" ht="12">
      <c r="A93">
        <v>209</v>
      </c>
      <c r="B93">
        <v>1274</v>
      </c>
      <c r="C93" t="s">
        <v>11</v>
      </c>
      <c r="D93">
        <v>15</v>
      </c>
      <c r="E93" t="s">
        <v>3</v>
      </c>
      <c r="F93">
        <v>1</v>
      </c>
      <c r="G93" s="11">
        <v>62</v>
      </c>
      <c r="H93" s="11">
        <v>70</v>
      </c>
      <c r="I93" s="16">
        <f t="shared" si="3"/>
        <v>8</v>
      </c>
      <c r="J93" s="31">
        <v>10</v>
      </c>
      <c r="K93" s="1">
        <v>1</v>
      </c>
      <c r="M93" s="3">
        <v>66</v>
      </c>
      <c r="N93" s="5">
        <v>74.66</v>
      </c>
      <c r="O93" s="33">
        <v>341.3</v>
      </c>
      <c r="P93" s="16">
        <v>23.8</v>
      </c>
      <c r="Q93" s="16">
        <v>10.12919896640827</v>
      </c>
    </row>
    <row r="94" spans="1:17" s="10" customFormat="1" ht="12">
      <c r="A94" s="10">
        <v>209</v>
      </c>
      <c r="B94" s="10">
        <v>1274</v>
      </c>
      <c r="C94" s="10" t="s">
        <v>11</v>
      </c>
      <c r="D94" s="10">
        <v>15</v>
      </c>
      <c r="E94" s="10" t="s">
        <v>3</v>
      </c>
      <c r="F94" s="10">
        <v>1</v>
      </c>
      <c r="G94" s="13">
        <v>95</v>
      </c>
      <c r="H94" s="13">
        <v>129</v>
      </c>
      <c r="I94" s="29">
        <f>H94-G94</f>
        <v>34</v>
      </c>
      <c r="J94" s="32">
        <v>15</v>
      </c>
      <c r="K94" s="10">
        <v>2</v>
      </c>
      <c r="L94" s="7"/>
      <c r="M94" s="10">
        <v>101</v>
      </c>
      <c r="N94" s="30">
        <v>75.01</v>
      </c>
      <c r="O94" s="34">
        <v>312.9</v>
      </c>
      <c r="P94" s="35">
        <v>-1.3</v>
      </c>
      <c r="Q94" s="29">
        <v>23.043137254901964</v>
      </c>
    </row>
    <row r="95" spans="1:17" ht="12">
      <c r="A95">
        <v>209</v>
      </c>
      <c r="B95">
        <v>1274</v>
      </c>
      <c r="C95" t="s">
        <v>11</v>
      </c>
      <c r="D95">
        <v>15</v>
      </c>
      <c r="E95" t="s">
        <v>3</v>
      </c>
      <c r="F95">
        <v>2</v>
      </c>
      <c r="G95" s="11">
        <v>0</v>
      </c>
      <c r="H95" s="11">
        <v>8</v>
      </c>
      <c r="I95" s="16">
        <f aca="true" t="shared" si="4" ref="I95:I136">H95-G95</f>
        <v>8</v>
      </c>
      <c r="J95" s="31">
        <v>1</v>
      </c>
      <c r="K95" s="1">
        <v>2</v>
      </c>
      <c r="M95" s="3">
        <v>4</v>
      </c>
      <c r="N95" s="5">
        <v>75.51</v>
      </c>
      <c r="O95" s="33">
        <v>208.3</v>
      </c>
      <c r="P95" s="16">
        <v>7.6</v>
      </c>
      <c r="Q95" s="16">
        <v>9.06150919467343</v>
      </c>
    </row>
    <row r="96" spans="1:17" ht="12">
      <c r="A96">
        <v>209</v>
      </c>
      <c r="B96">
        <v>1274</v>
      </c>
      <c r="C96" t="s">
        <v>11</v>
      </c>
      <c r="D96">
        <v>15</v>
      </c>
      <c r="E96" t="s">
        <v>3</v>
      </c>
      <c r="F96">
        <v>2</v>
      </c>
      <c r="G96" s="11">
        <v>9</v>
      </c>
      <c r="H96" s="11">
        <v>21</v>
      </c>
      <c r="I96" s="16">
        <f t="shared" si="4"/>
        <v>12</v>
      </c>
      <c r="J96" s="31">
        <v>2</v>
      </c>
      <c r="K96" s="1">
        <v>2</v>
      </c>
      <c r="M96" s="3">
        <v>16</v>
      </c>
      <c r="N96" s="5">
        <v>75.63</v>
      </c>
      <c r="O96" s="33">
        <v>260.5</v>
      </c>
      <c r="P96" s="16">
        <v>2</v>
      </c>
      <c r="Q96" s="16">
        <v>12.835753176043555</v>
      </c>
    </row>
    <row r="97" spans="1:17" ht="12">
      <c r="A97">
        <v>209</v>
      </c>
      <c r="B97">
        <v>1274</v>
      </c>
      <c r="C97" t="s">
        <v>11</v>
      </c>
      <c r="D97">
        <v>15</v>
      </c>
      <c r="E97" t="s">
        <v>3</v>
      </c>
      <c r="F97">
        <v>2</v>
      </c>
      <c r="G97" s="11">
        <v>23</v>
      </c>
      <c r="H97" s="11">
        <v>31</v>
      </c>
      <c r="I97" s="16">
        <f t="shared" si="4"/>
        <v>8</v>
      </c>
      <c r="J97" s="31">
        <v>3</v>
      </c>
      <c r="K97" s="1">
        <v>2</v>
      </c>
      <c r="M97" s="3">
        <v>28</v>
      </c>
      <c r="N97" s="5">
        <v>75.75</v>
      </c>
      <c r="O97" s="33">
        <v>131.9</v>
      </c>
      <c r="P97" s="16">
        <v>13.1</v>
      </c>
      <c r="Q97" s="16">
        <v>8.27504445761707</v>
      </c>
    </row>
    <row r="98" spans="1:17" ht="12">
      <c r="A98">
        <v>209</v>
      </c>
      <c r="B98">
        <v>1274</v>
      </c>
      <c r="C98" t="s">
        <v>11</v>
      </c>
      <c r="D98">
        <v>15</v>
      </c>
      <c r="E98" t="s">
        <v>3</v>
      </c>
      <c r="F98">
        <v>2</v>
      </c>
      <c r="G98" s="11">
        <v>38</v>
      </c>
      <c r="H98" s="11">
        <v>48</v>
      </c>
      <c r="I98" s="16">
        <f t="shared" si="4"/>
        <v>10</v>
      </c>
      <c r="J98" s="31">
        <v>5</v>
      </c>
      <c r="K98" s="1">
        <v>2</v>
      </c>
      <c r="M98" s="3">
        <v>42</v>
      </c>
      <c r="N98" s="5">
        <v>75.89</v>
      </c>
      <c r="O98" s="33">
        <v>54.5</v>
      </c>
      <c r="P98" s="16">
        <v>-3</v>
      </c>
      <c r="Q98" s="16">
        <v>7.230273752012882</v>
      </c>
    </row>
    <row r="99" spans="1:17" ht="12">
      <c r="A99">
        <v>209</v>
      </c>
      <c r="B99">
        <v>1274</v>
      </c>
      <c r="C99" t="s">
        <v>11</v>
      </c>
      <c r="D99">
        <v>15</v>
      </c>
      <c r="E99" t="s">
        <v>3</v>
      </c>
      <c r="F99">
        <v>2</v>
      </c>
      <c r="G99" s="11">
        <v>54</v>
      </c>
      <c r="H99" s="11">
        <v>68</v>
      </c>
      <c r="I99" s="16">
        <f t="shared" si="4"/>
        <v>14</v>
      </c>
      <c r="J99" s="31">
        <v>7</v>
      </c>
      <c r="K99" s="1">
        <v>2</v>
      </c>
      <c r="M99" s="3">
        <v>64</v>
      </c>
      <c r="N99" s="5">
        <v>76.11</v>
      </c>
      <c r="O99" s="33">
        <v>207.4</v>
      </c>
      <c r="P99" s="16">
        <v>18.1</v>
      </c>
      <c r="Q99" s="16">
        <v>7.820284697508896</v>
      </c>
    </row>
    <row r="100" spans="1:17" ht="12">
      <c r="A100">
        <v>209</v>
      </c>
      <c r="B100">
        <v>1274</v>
      </c>
      <c r="C100" t="s">
        <v>11</v>
      </c>
      <c r="D100">
        <v>15</v>
      </c>
      <c r="E100" t="s">
        <v>3</v>
      </c>
      <c r="F100">
        <v>2</v>
      </c>
      <c r="G100" s="11">
        <v>75</v>
      </c>
      <c r="H100" s="11">
        <v>86</v>
      </c>
      <c r="I100" s="16">
        <f t="shared" si="4"/>
        <v>11</v>
      </c>
      <c r="J100" s="31">
        <v>9</v>
      </c>
      <c r="K100" s="1">
        <v>2</v>
      </c>
      <c r="M100" s="3">
        <v>80</v>
      </c>
      <c r="N100" s="5">
        <v>76.27</v>
      </c>
      <c r="O100" s="33">
        <v>315.8</v>
      </c>
      <c r="P100" s="16">
        <v>0.2</v>
      </c>
      <c r="Q100" s="16">
        <v>17.89186507936508</v>
      </c>
    </row>
    <row r="101" spans="1:17" ht="12">
      <c r="A101">
        <v>209</v>
      </c>
      <c r="B101">
        <v>1274</v>
      </c>
      <c r="C101" t="s">
        <v>11</v>
      </c>
      <c r="D101">
        <v>16</v>
      </c>
      <c r="E101" t="s">
        <v>3</v>
      </c>
      <c r="F101">
        <v>1</v>
      </c>
      <c r="G101" s="11">
        <v>31</v>
      </c>
      <c r="H101" s="11">
        <v>40</v>
      </c>
      <c r="I101" s="16">
        <f t="shared" si="4"/>
        <v>9</v>
      </c>
      <c r="J101" s="31">
        <v>5</v>
      </c>
      <c r="K101" s="1">
        <v>1</v>
      </c>
      <c r="M101" s="3">
        <v>36</v>
      </c>
      <c r="N101" s="5">
        <v>84.06</v>
      </c>
      <c r="O101" s="33">
        <v>7.1</v>
      </c>
      <c r="P101" s="16">
        <v>7.3</v>
      </c>
      <c r="Q101" s="16">
        <v>24.598765432098762</v>
      </c>
    </row>
    <row r="102" spans="1:17" ht="12">
      <c r="A102">
        <v>209</v>
      </c>
      <c r="B102">
        <v>1274</v>
      </c>
      <c r="C102" t="s">
        <v>11</v>
      </c>
      <c r="D102">
        <v>16</v>
      </c>
      <c r="E102" t="s">
        <v>3</v>
      </c>
      <c r="F102">
        <v>1</v>
      </c>
      <c r="G102" s="11">
        <v>45</v>
      </c>
      <c r="H102" s="11">
        <v>53</v>
      </c>
      <c r="I102" s="16">
        <f t="shared" si="4"/>
        <v>8</v>
      </c>
      <c r="J102" s="31">
        <v>7</v>
      </c>
      <c r="K102" s="1">
        <v>2</v>
      </c>
      <c r="M102" s="3">
        <v>50</v>
      </c>
      <c r="N102" s="5">
        <v>84.2</v>
      </c>
      <c r="O102" s="33">
        <v>304.3</v>
      </c>
      <c r="P102" s="16">
        <v>4.3</v>
      </c>
      <c r="Q102" s="16">
        <v>16.211795092552734</v>
      </c>
    </row>
    <row r="103" spans="1:17" ht="12">
      <c r="A103">
        <v>209</v>
      </c>
      <c r="B103">
        <v>1274</v>
      </c>
      <c r="C103" t="s">
        <v>11</v>
      </c>
      <c r="D103">
        <v>16</v>
      </c>
      <c r="E103" t="s">
        <v>3</v>
      </c>
      <c r="F103">
        <v>1</v>
      </c>
      <c r="G103" s="11">
        <v>74</v>
      </c>
      <c r="H103" s="11">
        <v>88</v>
      </c>
      <c r="I103" s="16">
        <f t="shared" si="4"/>
        <v>14</v>
      </c>
      <c r="J103" s="31">
        <v>11</v>
      </c>
      <c r="K103" s="1">
        <v>1</v>
      </c>
      <c r="M103" s="3">
        <v>82</v>
      </c>
      <c r="N103" s="5">
        <v>84.52</v>
      </c>
      <c r="O103" s="33">
        <v>317.8</v>
      </c>
      <c r="P103" s="16">
        <v>14.7</v>
      </c>
      <c r="Q103" s="16">
        <v>13.660649819494585</v>
      </c>
    </row>
    <row r="104" spans="1:17" ht="12">
      <c r="A104">
        <v>209</v>
      </c>
      <c r="B104">
        <v>1274</v>
      </c>
      <c r="C104" t="s">
        <v>11</v>
      </c>
      <c r="D104">
        <v>16</v>
      </c>
      <c r="E104" t="s">
        <v>3</v>
      </c>
      <c r="F104">
        <v>1</v>
      </c>
      <c r="G104" s="11">
        <v>104</v>
      </c>
      <c r="H104" s="11">
        <v>118</v>
      </c>
      <c r="I104" s="16">
        <f t="shared" si="4"/>
        <v>14</v>
      </c>
      <c r="J104" s="31">
        <v>14</v>
      </c>
      <c r="K104" s="1">
        <v>1</v>
      </c>
      <c r="M104" s="3">
        <v>110</v>
      </c>
      <c r="N104" s="5">
        <v>84.8</v>
      </c>
      <c r="O104" s="33">
        <v>315.9</v>
      </c>
      <c r="P104" s="16">
        <v>6.8</v>
      </c>
      <c r="Q104" s="16">
        <v>7.107652399481193</v>
      </c>
    </row>
    <row r="105" spans="1:17" ht="12">
      <c r="A105">
        <v>209</v>
      </c>
      <c r="B105">
        <v>1274</v>
      </c>
      <c r="C105" t="s">
        <v>11</v>
      </c>
      <c r="D105">
        <v>16</v>
      </c>
      <c r="E105" t="s">
        <v>3</v>
      </c>
      <c r="F105">
        <v>1</v>
      </c>
      <c r="G105" s="11">
        <v>135</v>
      </c>
      <c r="H105" s="11">
        <v>143</v>
      </c>
      <c r="I105" s="16">
        <f t="shared" si="4"/>
        <v>8</v>
      </c>
      <c r="J105" s="31">
        <v>18</v>
      </c>
      <c r="K105" s="1">
        <v>1</v>
      </c>
      <c r="M105" s="3">
        <v>140</v>
      </c>
      <c r="N105" s="5">
        <v>85.1</v>
      </c>
      <c r="O105" s="33">
        <v>93</v>
      </c>
      <c r="P105" s="16">
        <v>13.8</v>
      </c>
      <c r="Q105" s="16">
        <v>9.389901823281907</v>
      </c>
    </row>
    <row r="106" spans="1:17" s="10" customFormat="1" ht="12">
      <c r="A106" s="10">
        <v>209</v>
      </c>
      <c r="B106" s="10">
        <v>1274</v>
      </c>
      <c r="C106" s="10" t="s">
        <v>11</v>
      </c>
      <c r="D106" s="10">
        <v>16</v>
      </c>
      <c r="E106" s="10" t="s">
        <v>3</v>
      </c>
      <c r="F106" s="10">
        <v>2</v>
      </c>
      <c r="G106" s="13">
        <v>0</v>
      </c>
      <c r="H106" s="13">
        <v>38</v>
      </c>
      <c r="I106" s="29">
        <f>H106-G106</f>
        <v>38</v>
      </c>
      <c r="J106" s="32">
        <v>1</v>
      </c>
      <c r="K106" s="29">
        <v>1.5</v>
      </c>
      <c r="L106" s="7"/>
      <c r="M106" s="10">
        <v>17</v>
      </c>
      <c r="N106" s="30">
        <v>85.31</v>
      </c>
      <c r="O106" s="34">
        <v>292.2</v>
      </c>
      <c r="P106" s="35">
        <v>3.3</v>
      </c>
      <c r="Q106" s="29">
        <v>36.7192118226601</v>
      </c>
    </row>
    <row r="107" spans="1:17" ht="12">
      <c r="A107">
        <v>209</v>
      </c>
      <c r="B107">
        <v>1274</v>
      </c>
      <c r="C107" t="s">
        <v>11</v>
      </c>
      <c r="D107">
        <v>16</v>
      </c>
      <c r="E107" t="s">
        <v>3</v>
      </c>
      <c r="F107">
        <v>2</v>
      </c>
      <c r="G107" s="11">
        <v>48</v>
      </c>
      <c r="H107" s="11">
        <v>58</v>
      </c>
      <c r="I107" s="16">
        <f t="shared" si="4"/>
        <v>10</v>
      </c>
      <c r="J107" s="31">
        <v>3</v>
      </c>
      <c r="K107" s="1">
        <v>1</v>
      </c>
      <c r="M107" s="3">
        <v>54</v>
      </c>
      <c r="N107" s="5">
        <v>85.68</v>
      </c>
      <c r="O107" s="33">
        <v>201.2</v>
      </c>
      <c r="P107" s="16">
        <v>12</v>
      </c>
      <c r="Q107" s="16">
        <v>18.22107081174439</v>
      </c>
    </row>
    <row r="108" spans="1:17" ht="12">
      <c r="A108">
        <v>209</v>
      </c>
      <c r="B108">
        <v>1274</v>
      </c>
      <c r="C108" t="s">
        <v>11</v>
      </c>
      <c r="D108">
        <v>16</v>
      </c>
      <c r="E108" t="s">
        <v>3</v>
      </c>
      <c r="F108">
        <v>2</v>
      </c>
      <c r="G108" s="11">
        <v>67</v>
      </c>
      <c r="H108" s="11">
        <v>79</v>
      </c>
      <c r="I108" s="16">
        <f t="shared" si="4"/>
        <v>12</v>
      </c>
      <c r="J108" s="31">
        <v>6</v>
      </c>
      <c r="K108" s="1">
        <v>1</v>
      </c>
      <c r="M108" s="3">
        <v>74</v>
      </c>
      <c r="N108" s="5">
        <v>85.88</v>
      </c>
      <c r="O108" s="33">
        <v>162</v>
      </c>
      <c r="P108" s="16">
        <v>6.8</v>
      </c>
      <c r="Q108" s="16">
        <v>29.14819136522754</v>
      </c>
    </row>
    <row r="109" spans="1:17" ht="12">
      <c r="A109">
        <v>209</v>
      </c>
      <c r="B109">
        <v>1274</v>
      </c>
      <c r="C109" t="s">
        <v>11</v>
      </c>
      <c r="D109">
        <v>16</v>
      </c>
      <c r="E109" t="s">
        <v>3</v>
      </c>
      <c r="F109">
        <v>2</v>
      </c>
      <c r="G109" s="11">
        <v>85</v>
      </c>
      <c r="H109" s="11">
        <v>96</v>
      </c>
      <c r="I109" s="16">
        <f t="shared" si="4"/>
        <v>11</v>
      </c>
      <c r="J109" s="31">
        <v>8</v>
      </c>
      <c r="K109" s="1">
        <v>2</v>
      </c>
      <c r="M109" s="3">
        <v>92</v>
      </c>
      <c r="N109" s="5">
        <v>86.06</v>
      </c>
      <c r="O109" s="33">
        <v>22</v>
      </c>
      <c r="P109" s="16">
        <v>1.3</v>
      </c>
      <c r="Q109" s="16">
        <v>8.19277108433735</v>
      </c>
    </row>
    <row r="110" spans="1:17" ht="12">
      <c r="A110">
        <v>209</v>
      </c>
      <c r="B110">
        <v>1274</v>
      </c>
      <c r="C110" t="s">
        <v>11</v>
      </c>
      <c r="D110">
        <v>16</v>
      </c>
      <c r="E110" t="s">
        <v>3</v>
      </c>
      <c r="F110">
        <v>2</v>
      </c>
      <c r="G110" s="11">
        <v>106</v>
      </c>
      <c r="H110" s="11">
        <v>112</v>
      </c>
      <c r="I110" s="16">
        <f t="shared" si="4"/>
        <v>6</v>
      </c>
      <c r="J110" s="31">
        <v>11</v>
      </c>
      <c r="K110" s="1">
        <v>2</v>
      </c>
      <c r="M110" s="3">
        <v>110</v>
      </c>
      <c r="N110" s="5">
        <v>86.24</v>
      </c>
      <c r="O110" s="33">
        <v>66.7</v>
      </c>
      <c r="P110" s="16">
        <v>-0.1</v>
      </c>
      <c r="Q110" s="16">
        <v>15.027663751561663</v>
      </c>
    </row>
    <row r="111" spans="1:17" ht="12">
      <c r="A111">
        <v>209</v>
      </c>
      <c r="B111">
        <v>1274</v>
      </c>
      <c r="C111" t="s">
        <v>11</v>
      </c>
      <c r="D111">
        <v>16</v>
      </c>
      <c r="E111" t="s">
        <v>3</v>
      </c>
      <c r="F111">
        <v>2</v>
      </c>
      <c r="G111" s="11">
        <v>123</v>
      </c>
      <c r="H111" s="11">
        <v>131</v>
      </c>
      <c r="I111" s="16">
        <f t="shared" si="4"/>
        <v>8</v>
      </c>
      <c r="J111" s="31">
        <v>14</v>
      </c>
      <c r="K111" s="1">
        <v>2</v>
      </c>
      <c r="M111" s="3">
        <v>128</v>
      </c>
      <c r="N111" s="5">
        <v>86.42</v>
      </c>
      <c r="O111" s="33">
        <v>245.3</v>
      </c>
      <c r="P111" s="16">
        <v>-4.2</v>
      </c>
      <c r="Q111" s="16">
        <v>25.662268589546898</v>
      </c>
    </row>
    <row r="112" spans="1:17" ht="12">
      <c r="A112">
        <v>209</v>
      </c>
      <c r="B112">
        <v>1274</v>
      </c>
      <c r="C112" t="s">
        <v>11</v>
      </c>
      <c r="D112">
        <v>17</v>
      </c>
      <c r="E112" t="s">
        <v>3</v>
      </c>
      <c r="F112">
        <v>1</v>
      </c>
      <c r="G112" s="11">
        <v>113</v>
      </c>
      <c r="H112" s="11">
        <v>121</v>
      </c>
      <c r="I112" s="16">
        <f t="shared" si="4"/>
        <v>8</v>
      </c>
      <c r="J112" s="31">
        <v>20</v>
      </c>
      <c r="K112" s="1">
        <v>2</v>
      </c>
      <c r="M112" s="3">
        <v>118</v>
      </c>
      <c r="N112" s="5">
        <v>89.48</v>
      </c>
      <c r="O112" s="33">
        <v>5.2</v>
      </c>
      <c r="P112" s="16">
        <v>30.6</v>
      </c>
      <c r="Q112" s="16">
        <v>31.892692560895323</v>
      </c>
    </row>
    <row r="113" spans="1:17" ht="12">
      <c r="A113">
        <v>209</v>
      </c>
      <c r="B113">
        <v>1274</v>
      </c>
      <c r="C113" t="s">
        <v>11</v>
      </c>
      <c r="D113">
        <v>17</v>
      </c>
      <c r="E113" t="s">
        <v>3</v>
      </c>
      <c r="F113">
        <v>1</v>
      </c>
      <c r="G113" s="11">
        <v>122</v>
      </c>
      <c r="H113" s="11">
        <v>129</v>
      </c>
      <c r="I113" s="16">
        <f t="shared" si="4"/>
        <v>7</v>
      </c>
      <c r="J113" s="31">
        <v>21</v>
      </c>
      <c r="K113" s="1">
        <v>2</v>
      </c>
      <c r="M113" s="3">
        <v>126</v>
      </c>
      <c r="N113" s="5">
        <v>89.56</v>
      </c>
      <c r="O113" s="33">
        <v>75.5</v>
      </c>
      <c r="P113" s="16">
        <v>50.2</v>
      </c>
      <c r="Q113" s="16">
        <v>10.158227848101264</v>
      </c>
    </row>
    <row r="114" spans="1:17" s="10" customFormat="1" ht="12">
      <c r="A114" s="10">
        <v>209</v>
      </c>
      <c r="B114" s="10">
        <v>1274</v>
      </c>
      <c r="C114" s="10" t="s">
        <v>11</v>
      </c>
      <c r="D114" s="10">
        <v>17</v>
      </c>
      <c r="E114" s="10" t="s">
        <v>3</v>
      </c>
      <c r="F114" s="10">
        <v>2</v>
      </c>
      <c r="G114" s="13">
        <v>0</v>
      </c>
      <c r="H114" s="13">
        <v>23</v>
      </c>
      <c r="I114" s="29">
        <f>H114-G114</f>
        <v>23</v>
      </c>
      <c r="J114" s="32">
        <v>1</v>
      </c>
      <c r="K114" s="10">
        <v>2</v>
      </c>
      <c r="L114" s="7"/>
      <c r="M114" s="10">
        <v>19</v>
      </c>
      <c r="N114" s="30">
        <v>89.94</v>
      </c>
      <c r="O114" s="34">
        <v>266.1</v>
      </c>
      <c r="P114" s="35">
        <v>0.6</v>
      </c>
      <c r="Q114" s="29">
        <v>34.22047244094488</v>
      </c>
    </row>
    <row r="115" spans="1:17" s="18" customFormat="1" ht="12">
      <c r="A115" s="18">
        <v>209</v>
      </c>
      <c r="B115" s="18">
        <v>1274</v>
      </c>
      <c r="C115" s="18" t="s">
        <v>11</v>
      </c>
      <c r="D115" s="18">
        <v>17</v>
      </c>
      <c r="E115" s="18" t="s">
        <v>3</v>
      </c>
      <c r="F115" s="18">
        <v>2</v>
      </c>
      <c r="G115" s="19">
        <v>25</v>
      </c>
      <c r="H115" s="19">
        <v>34</v>
      </c>
      <c r="I115" s="20">
        <f t="shared" si="4"/>
        <v>9</v>
      </c>
      <c r="J115" s="31">
        <v>2</v>
      </c>
      <c r="K115" s="2">
        <v>2</v>
      </c>
      <c r="L115" s="2"/>
      <c r="M115" s="3">
        <v>30</v>
      </c>
      <c r="N115" s="21">
        <v>90.05</v>
      </c>
      <c r="O115" s="33">
        <v>276.8</v>
      </c>
      <c r="P115" s="20">
        <v>14</v>
      </c>
      <c r="Q115" s="20">
        <v>15.51787688905271</v>
      </c>
    </row>
    <row r="116" spans="1:17" s="18" customFormat="1" ht="12">
      <c r="A116" s="18">
        <v>209</v>
      </c>
      <c r="B116" s="18">
        <v>1274</v>
      </c>
      <c r="C116" s="18" t="s">
        <v>11</v>
      </c>
      <c r="D116" s="18">
        <v>18</v>
      </c>
      <c r="E116" s="18" t="s">
        <v>3</v>
      </c>
      <c r="F116" s="18">
        <v>1</v>
      </c>
      <c r="G116" s="19">
        <v>21</v>
      </c>
      <c r="H116" s="19">
        <v>34</v>
      </c>
      <c r="I116" s="20">
        <f t="shared" si="4"/>
        <v>13</v>
      </c>
      <c r="J116" s="31">
        <v>5</v>
      </c>
      <c r="K116" s="2">
        <v>2</v>
      </c>
      <c r="L116" s="2"/>
      <c r="M116" s="3">
        <v>26</v>
      </c>
      <c r="N116" s="21">
        <v>93.56</v>
      </c>
      <c r="O116" s="33">
        <v>293.3</v>
      </c>
      <c r="P116" s="20">
        <v>18.4</v>
      </c>
      <c r="Q116" s="20">
        <v>27.869415807560138</v>
      </c>
    </row>
    <row r="117" spans="1:17" s="18" customFormat="1" ht="12">
      <c r="A117" s="18">
        <v>209</v>
      </c>
      <c r="B117" s="18">
        <v>1274</v>
      </c>
      <c r="C117" s="18" t="s">
        <v>11</v>
      </c>
      <c r="D117" s="18">
        <v>18</v>
      </c>
      <c r="E117" s="18" t="s">
        <v>3</v>
      </c>
      <c r="F117" s="18">
        <v>1</v>
      </c>
      <c r="G117" s="19">
        <v>83</v>
      </c>
      <c r="H117" s="19">
        <v>92</v>
      </c>
      <c r="I117" s="20">
        <f t="shared" si="4"/>
        <v>9</v>
      </c>
      <c r="J117" s="31">
        <v>15</v>
      </c>
      <c r="K117" s="2">
        <v>2</v>
      </c>
      <c r="L117" s="2"/>
      <c r="M117" s="3">
        <v>88</v>
      </c>
      <c r="N117" s="21">
        <v>94.18</v>
      </c>
      <c r="O117" s="33">
        <v>231.7</v>
      </c>
      <c r="P117" s="20">
        <v>11.2</v>
      </c>
      <c r="Q117" s="20">
        <v>12.85403996524761</v>
      </c>
    </row>
    <row r="118" spans="1:17" s="18" customFormat="1" ht="12">
      <c r="A118" s="18">
        <v>209</v>
      </c>
      <c r="B118" s="18">
        <v>1274</v>
      </c>
      <c r="C118" s="18" t="s">
        <v>11</v>
      </c>
      <c r="D118" s="18">
        <v>18</v>
      </c>
      <c r="E118" s="18" t="s">
        <v>3</v>
      </c>
      <c r="F118" s="18">
        <v>1</v>
      </c>
      <c r="G118" s="19">
        <v>109</v>
      </c>
      <c r="H118" s="19">
        <v>124</v>
      </c>
      <c r="I118" s="20">
        <f t="shared" si="4"/>
        <v>15</v>
      </c>
      <c r="J118" s="31">
        <v>19</v>
      </c>
      <c r="K118" s="2">
        <v>2</v>
      </c>
      <c r="L118" s="2"/>
      <c r="M118" s="3">
        <v>116</v>
      </c>
      <c r="N118" s="21">
        <v>94.46</v>
      </c>
      <c r="O118" s="33">
        <v>273.3</v>
      </c>
      <c r="P118" s="20">
        <v>18.5</v>
      </c>
      <c r="Q118" s="20">
        <v>17.70304568527919</v>
      </c>
    </row>
    <row r="119" spans="1:17" s="18" customFormat="1" ht="12">
      <c r="A119" s="18">
        <v>209</v>
      </c>
      <c r="B119" s="18">
        <v>1274</v>
      </c>
      <c r="C119" s="18" t="s">
        <v>11</v>
      </c>
      <c r="D119" s="18">
        <v>18</v>
      </c>
      <c r="E119" s="18" t="s">
        <v>3</v>
      </c>
      <c r="F119" s="18">
        <v>1</v>
      </c>
      <c r="G119" s="19">
        <v>136</v>
      </c>
      <c r="H119" s="19">
        <v>144</v>
      </c>
      <c r="I119" s="20">
        <f t="shared" si="4"/>
        <v>8</v>
      </c>
      <c r="J119" s="31">
        <v>23</v>
      </c>
      <c r="K119" s="2">
        <v>2</v>
      </c>
      <c r="L119" s="2"/>
      <c r="M119" s="3">
        <v>142</v>
      </c>
      <c r="N119" s="21">
        <v>94.72</v>
      </c>
      <c r="O119" s="33">
        <v>283.3</v>
      </c>
      <c r="P119" s="20">
        <v>58.2</v>
      </c>
      <c r="Q119" s="20">
        <v>5.913978494623655</v>
      </c>
    </row>
    <row r="120" spans="1:17" s="18" customFormat="1" ht="12">
      <c r="A120" s="18">
        <v>209</v>
      </c>
      <c r="B120" s="18">
        <v>1274</v>
      </c>
      <c r="C120" s="18" t="s">
        <v>11</v>
      </c>
      <c r="D120" s="18">
        <v>19</v>
      </c>
      <c r="E120" s="18" t="s">
        <v>3</v>
      </c>
      <c r="F120" s="18">
        <v>1</v>
      </c>
      <c r="G120" s="19">
        <v>16</v>
      </c>
      <c r="H120" s="19">
        <v>23</v>
      </c>
      <c r="I120" s="20">
        <f t="shared" si="4"/>
        <v>7</v>
      </c>
      <c r="J120" s="31">
        <v>4</v>
      </c>
      <c r="K120" s="2">
        <v>2</v>
      </c>
      <c r="L120" s="2"/>
      <c r="M120" s="3">
        <v>20</v>
      </c>
      <c r="N120" s="21">
        <v>98.1</v>
      </c>
      <c r="O120" s="33">
        <v>88.9</v>
      </c>
      <c r="P120" s="20">
        <v>8.8</v>
      </c>
      <c r="Q120" s="20">
        <v>16.269430051813472</v>
      </c>
    </row>
    <row r="121" spans="1:17" s="18" customFormat="1" ht="12">
      <c r="A121" s="18">
        <v>209</v>
      </c>
      <c r="B121" s="18">
        <v>1274</v>
      </c>
      <c r="C121" s="18" t="s">
        <v>11</v>
      </c>
      <c r="D121" s="18">
        <v>20</v>
      </c>
      <c r="E121" s="18" t="s">
        <v>3</v>
      </c>
      <c r="F121" s="18">
        <v>1</v>
      </c>
      <c r="G121" s="19">
        <v>35</v>
      </c>
      <c r="H121" s="19">
        <v>43</v>
      </c>
      <c r="I121" s="20">
        <f t="shared" si="4"/>
        <v>8</v>
      </c>
      <c r="J121" s="31">
        <v>8</v>
      </c>
      <c r="K121" s="2">
        <v>1</v>
      </c>
      <c r="L121" s="2"/>
      <c r="M121" s="3">
        <v>40</v>
      </c>
      <c r="N121" s="21">
        <v>103.3</v>
      </c>
      <c r="O121" s="33">
        <v>11.5</v>
      </c>
      <c r="P121" s="20">
        <v>16.7</v>
      </c>
      <c r="Q121" s="20">
        <v>4.641242382543739</v>
      </c>
    </row>
    <row r="122" spans="1:17" s="27" customFormat="1" ht="12.75">
      <c r="A122" s="18">
        <v>209</v>
      </c>
      <c r="B122" s="18">
        <v>1274</v>
      </c>
      <c r="C122" s="18" t="s">
        <v>11</v>
      </c>
      <c r="D122" s="18">
        <v>20</v>
      </c>
      <c r="E122" s="18" t="s">
        <v>3</v>
      </c>
      <c r="F122" s="18">
        <v>1</v>
      </c>
      <c r="G122" s="22">
        <v>83</v>
      </c>
      <c r="H122" s="22">
        <v>92</v>
      </c>
      <c r="I122" s="23">
        <f t="shared" si="4"/>
        <v>9</v>
      </c>
      <c r="J122" s="31">
        <v>17</v>
      </c>
      <c r="K122" s="24">
        <v>1</v>
      </c>
      <c r="L122" s="24"/>
      <c r="M122" s="25">
        <v>88</v>
      </c>
      <c r="N122" s="26">
        <v>103.78</v>
      </c>
      <c r="O122" s="33">
        <v>281.2</v>
      </c>
      <c r="P122" s="23">
        <v>6.4</v>
      </c>
      <c r="Q122" s="23">
        <v>6.81148925899107</v>
      </c>
    </row>
    <row r="123" spans="1:17" s="27" customFormat="1" ht="12.75">
      <c r="A123" s="27">
        <v>209</v>
      </c>
      <c r="B123" s="27">
        <v>1274</v>
      </c>
      <c r="C123" s="27" t="s">
        <v>11</v>
      </c>
      <c r="D123" s="27">
        <v>20</v>
      </c>
      <c r="E123" s="27" t="s">
        <v>3</v>
      </c>
      <c r="F123" s="27">
        <v>1</v>
      </c>
      <c r="G123" s="22">
        <v>141</v>
      </c>
      <c r="H123" s="22">
        <v>148</v>
      </c>
      <c r="I123" s="23">
        <f t="shared" si="4"/>
        <v>7</v>
      </c>
      <c r="J123" s="31">
        <v>26</v>
      </c>
      <c r="K123" s="24">
        <v>1</v>
      </c>
      <c r="L123" s="24"/>
      <c r="M123" s="25">
        <v>144</v>
      </c>
      <c r="N123" s="26">
        <v>104.34</v>
      </c>
      <c r="O123" s="33">
        <v>332.1</v>
      </c>
      <c r="P123" s="23">
        <v>11.1</v>
      </c>
      <c r="Q123" s="23">
        <v>5.140671947555313</v>
      </c>
    </row>
    <row r="124" spans="1:17" s="27" customFormat="1" ht="12">
      <c r="A124" s="27">
        <v>209</v>
      </c>
      <c r="B124" s="27">
        <v>1274</v>
      </c>
      <c r="C124" s="27" t="s">
        <v>11</v>
      </c>
      <c r="D124" s="27">
        <v>21</v>
      </c>
      <c r="E124" s="27" t="s">
        <v>3</v>
      </c>
      <c r="F124" s="27">
        <v>1</v>
      </c>
      <c r="G124" s="28">
        <v>91</v>
      </c>
      <c r="H124" s="28">
        <v>98</v>
      </c>
      <c r="I124" s="23">
        <f t="shared" si="4"/>
        <v>7</v>
      </c>
      <c r="J124" s="31">
        <v>23</v>
      </c>
      <c r="K124" s="24">
        <v>1</v>
      </c>
      <c r="L124" s="24"/>
      <c r="M124" s="25">
        <v>94</v>
      </c>
      <c r="N124" s="26">
        <v>113.44</v>
      </c>
      <c r="O124" s="33">
        <v>0.6</v>
      </c>
      <c r="P124" s="23">
        <v>30</v>
      </c>
      <c r="Q124" s="23">
        <v>10.953011250827265</v>
      </c>
    </row>
    <row r="125" spans="1:17" s="27" customFormat="1" ht="12">
      <c r="A125" s="27">
        <v>209</v>
      </c>
      <c r="B125" s="27">
        <v>1274</v>
      </c>
      <c r="C125" s="27" t="s">
        <v>11</v>
      </c>
      <c r="D125" s="27">
        <v>22</v>
      </c>
      <c r="E125" s="27" t="s">
        <v>3</v>
      </c>
      <c r="F125" s="27">
        <v>1</v>
      </c>
      <c r="G125" s="28">
        <v>20</v>
      </c>
      <c r="H125" s="28">
        <v>33</v>
      </c>
      <c r="I125" s="23">
        <f t="shared" si="4"/>
        <v>13</v>
      </c>
      <c r="J125" s="31">
        <v>4</v>
      </c>
      <c r="K125" s="24">
        <v>2</v>
      </c>
      <c r="L125" s="24"/>
      <c r="M125" s="25">
        <v>26</v>
      </c>
      <c r="N125" s="26">
        <v>122.36</v>
      </c>
      <c r="O125" s="33">
        <v>40</v>
      </c>
      <c r="P125" s="23">
        <v>23.6</v>
      </c>
      <c r="Q125" s="23">
        <v>11.483605352154095</v>
      </c>
    </row>
    <row r="126" spans="1:17" s="27" customFormat="1" ht="12">
      <c r="A126" s="27">
        <v>209</v>
      </c>
      <c r="B126" s="27">
        <v>1274</v>
      </c>
      <c r="C126" s="27" t="s">
        <v>11</v>
      </c>
      <c r="D126" s="27">
        <v>23</v>
      </c>
      <c r="E126" s="27" t="s">
        <v>3</v>
      </c>
      <c r="F126" s="27">
        <v>1</v>
      </c>
      <c r="G126" s="28">
        <v>1</v>
      </c>
      <c r="H126" s="28">
        <v>10</v>
      </c>
      <c r="I126" s="23">
        <f t="shared" si="4"/>
        <v>9</v>
      </c>
      <c r="J126" s="31">
        <v>1</v>
      </c>
      <c r="K126" s="24">
        <v>10</v>
      </c>
      <c r="L126" s="24"/>
      <c r="M126" s="25">
        <v>6</v>
      </c>
      <c r="N126" s="26">
        <v>126.86</v>
      </c>
      <c r="O126" s="33">
        <v>285.3</v>
      </c>
      <c r="P126" s="23">
        <v>18.2</v>
      </c>
      <c r="Q126" s="23">
        <v>15.821578345406023</v>
      </c>
    </row>
    <row r="127" spans="1:17" s="27" customFormat="1" ht="12">
      <c r="A127" s="27">
        <v>209</v>
      </c>
      <c r="B127" s="27">
        <v>1274</v>
      </c>
      <c r="C127" s="27" t="s">
        <v>11</v>
      </c>
      <c r="D127" s="27">
        <v>23</v>
      </c>
      <c r="E127" s="27" t="s">
        <v>3</v>
      </c>
      <c r="F127" s="27">
        <v>1</v>
      </c>
      <c r="G127" s="28">
        <v>44</v>
      </c>
      <c r="H127" s="28">
        <v>50</v>
      </c>
      <c r="I127" s="23">
        <f t="shared" si="4"/>
        <v>6</v>
      </c>
      <c r="J127" s="31">
        <v>10</v>
      </c>
      <c r="K127" s="24">
        <v>2</v>
      </c>
      <c r="L127" s="24"/>
      <c r="M127" s="25">
        <v>48</v>
      </c>
      <c r="N127" s="26">
        <v>127.28</v>
      </c>
      <c r="O127" s="33">
        <v>71.8</v>
      </c>
      <c r="P127" s="23">
        <v>-29.1</v>
      </c>
      <c r="Q127" s="23">
        <v>33.03344867358708</v>
      </c>
    </row>
    <row r="128" spans="1:17" s="27" customFormat="1" ht="12">
      <c r="A128" s="27">
        <v>209</v>
      </c>
      <c r="B128" s="27">
        <v>1274</v>
      </c>
      <c r="C128" s="27" t="s">
        <v>11</v>
      </c>
      <c r="D128" s="27">
        <v>23</v>
      </c>
      <c r="E128" s="27" t="s">
        <v>3</v>
      </c>
      <c r="F128" s="27">
        <v>2</v>
      </c>
      <c r="G128" s="28">
        <v>1</v>
      </c>
      <c r="H128" s="28">
        <v>70</v>
      </c>
      <c r="I128" s="23">
        <f t="shared" si="4"/>
        <v>69</v>
      </c>
      <c r="J128" s="31">
        <v>1</v>
      </c>
      <c r="K128" s="24">
        <v>18</v>
      </c>
      <c r="L128" s="24"/>
      <c r="M128" s="25">
        <v>12</v>
      </c>
      <c r="N128" s="26">
        <v>127.57</v>
      </c>
      <c r="O128" s="33">
        <v>166.38844393341043</v>
      </c>
      <c r="P128" s="23">
        <v>34.652771007373836</v>
      </c>
      <c r="Q128" s="23">
        <v>40.54784645882141</v>
      </c>
    </row>
    <row r="129" spans="1:17" s="27" customFormat="1" ht="12">
      <c r="A129" s="27">
        <v>209</v>
      </c>
      <c r="B129" s="27">
        <v>1274</v>
      </c>
      <c r="C129" s="27" t="s">
        <v>11</v>
      </c>
      <c r="D129" s="27">
        <v>23</v>
      </c>
      <c r="E129" s="27" t="s">
        <v>3</v>
      </c>
      <c r="F129" s="27">
        <v>2</v>
      </c>
      <c r="G129" s="28">
        <v>83</v>
      </c>
      <c r="H129" s="28">
        <v>120</v>
      </c>
      <c r="I129" s="23">
        <f t="shared" si="4"/>
        <v>37</v>
      </c>
      <c r="J129" s="31" t="s">
        <v>4</v>
      </c>
      <c r="K129" s="24">
        <v>18</v>
      </c>
      <c r="L129" s="24"/>
      <c r="M129" s="25">
        <v>88</v>
      </c>
      <c r="N129" s="26">
        <v>128.33</v>
      </c>
      <c r="O129" s="33">
        <v>126.24118125802036</v>
      </c>
      <c r="P129" s="23">
        <v>45.45358481792528</v>
      </c>
      <c r="Q129" s="23">
        <v>38.50098619329389</v>
      </c>
    </row>
    <row r="130" spans="1:17" s="27" customFormat="1" ht="12">
      <c r="A130" s="27">
        <v>209</v>
      </c>
      <c r="B130" s="27">
        <v>1274</v>
      </c>
      <c r="C130" s="27" t="s">
        <v>11</v>
      </c>
      <c r="D130" s="27">
        <v>24</v>
      </c>
      <c r="E130" s="27" t="s">
        <v>3</v>
      </c>
      <c r="F130" s="27">
        <v>1</v>
      </c>
      <c r="G130" s="28">
        <v>89</v>
      </c>
      <c r="H130" s="28">
        <v>97</v>
      </c>
      <c r="I130" s="23">
        <f t="shared" si="4"/>
        <v>8</v>
      </c>
      <c r="J130" s="31">
        <v>5</v>
      </c>
      <c r="K130" s="24">
        <v>2</v>
      </c>
      <c r="L130" s="24"/>
      <c r="M130" s="25">
        <v>94</v>
      </c>
      <c r="N130" s="26">
        <v>132.74</v>
      </c>
      <c r="O130" s="33">
        <v>123.4</v>
      </c>
      <c r="P130" s="23">
        <v>33.6</v>
      </c>
      <c r="Q130" s="23">
        <v>12.953478446436192</v>
      </c>
    </row>
    <row r="131" spans="1:17" s="27" customFormat="1" ht="12">
      <c r="A131" s="27">
        <v>209</v>
      </c>
      <c r="B131" s="27">
        <v>1274</v>
      </c>
      <c r="C131" s="27" t="s">
        <v>11</v>
      </c>
      <c r="D131" s="27">
        <v>24</v>
      </c>
      <c r="E131" s="27" t="s">
        <v>3</v>
      </c>
      <c r="F131" s="27">
        <v>1</v>
      </c>
      <c r="G131" s="28">
        <v>97</v>
      </c>
      <c r="H131" s="28">
        <v>106</v>
      </c>
      <c r="I131" s="23">
        <f t="shared" si="4"/>
        <v>9</v>
      </c>
      <c r="J131" s="31">
        <v>6</v>
      </c>
      <c r="K131" s="24">
        <v>2</v>
      </c>
      <c r="L131" s="24"/>
      <c r="M131" s="25">
        <v>102</v>
      </c>
      <c r="N131" s="26">
        <v>132.82</v>
      </c>
      <c r="O131" s="33">
        <v>343.9</v>
      </c>
      <c r="P131" s="23">
        <v>14</v>
      </c>
      <c r="Q131" s="23">
        <v>7.109221713538261</v>
      </c>
    </row>
    <row r="132" spans="1:17" s="27" customFormat="1" ht="12">
      <c r="A132" s="27">
        <v>209</v>
      </c>
      <c r="B132" s="27">
        <v>1274</v>
      </c>
      <c r="C132" s="27" t="s">
        <v>11</v>
      </c>
      <c r="D132" s="27">
        <v>25</v>
      </c>
      <c r="E132" s="27" t="s">
        <v>3</v>
      </c>
      <c r="F132" s="27">
        <v>1</v>
      </c>
      <c r="G132" s="28">
        <v>54</v>
      </c>
      <c r="H132" s="28">
        <v>62</v>
      </c>
      <c r="I132" s="23">
        <f>H132-G132</f>
        <v>8</v>
      </c>
      <c r="J132" s="31">
        <v>9</v>
      </c>
      <c r="K132" s="24">
        <v>1</v>
      </c>
      <c r="L132" s="24"/>
      <c r="M132" s="25">
        <v>58</v>
      </c>
      <c r="N132" s="26">
        <v>137.08</v>
      </c>
      <c r="O132" s="33">
        <v>239.4</v>
      </c>
      <c r="P132" s="23">
        <v>54.7</v>
      </c>
      <c r="Q132" s="23">
        <v>0.9882139619220308</v>
      </c>
    </row>
    <row r="133" spans="1:17" s="27" customFormat="1" ht="12">
      <c r="A133" s="27">
        <v>209</v>
      </c>
      <c r="B133" s="27">
        <v>1274</v>
      </c>
      <c r="C133" s="27" t="s">
        <v>11</v>
      </c>
      <c r="D133" s="27">
        <v>25</v>
      </c>
      <c r="E133" s="27" t="s">
        <v>3</v>
      </c>
      <c r="F133" s="27">
        <v>1</v>
      </c>
      <c r="G133" s="28">
        <v>63</v>
      </c>
      <c r="H133" s="28">
        <v>70</v>
      </c>
      <c r="I133" s="23">
        <f t="shared" si="3"/>
        <v>7</v>
      </c>
      <c r="J133" s="31">
        <v>10</v>
      </c>
      <c r="K133" s="24">
        <v>1</v>
      </c>
      <c r="L133" s="24"/>
      <c r="M133" s="25">
        <v>66</v>
      </c>
      <c r="N133" s="26">
        <v>137.16</v>
      </c>
      <c r="O133" s="33">
        <v>271.2</v>
      </c>
      <c r="P133" s="23">
        <v>9.5</v>
      </c>
      <c r="Q133" s="23">
        <v>3.8686741948975327</v>
      </c>
    </row>
    <row r="134" spans="1:17" s="27" customFormat="1" ht="12">
      <c r="A134" s="27">
        <v>209</v>
      </c>
      <c r="B134" s="27">
        <v>1274</v>
      </c>
      <c r="C134" s="27" t="s">
        <v>11</v>
      </c>
      <c r="D134" s="27">
        <v>25</v>
      </c>
      <c r="E134" s="27" t="s">
        <v>3</v>
      </c>
      <c r="F134" s="27">
        <v>1</v>
      </c>
      <c r="G134" s="28">
        <v>71</v>
      </c>
      <c r="H134" s="28">
        <v>77</v>
      </c>
      <c r="I134" s="23">
        <f t="shared" si="3"/>
        <v>6</v>
      </c>
      <c r="J134" s="31">
        <v>11</v>
      </c>
      <c r="K134" s="24">
        <v>2</v>
      </c>
      <c r="L134" s="24"/>
      <c r="M134" s="25">
        <v>74</v>
      </c>
      <c r="N134" s="26">
        <v>137.24</v>
      </c>
      <c r="O134" s="33">
        <v>103.6</v>
      </c>
      <c r="P134" s="23">
        <v>-2.8</v>
      </c>
      <c r="Q134" s="23">
        <v>5.247776365946633</v>
      </c>
    </row>
    <row r="135" spans="1:17" s="27" customFormat="1" ht="12">
      <c r="A135" s="27">
        <v>209</v>
      </c>
      <c r="B135" s="27">
        <v>1274</v>
      </c>
      <c r="C135" s="27" t="s">
        <v>11</v>
      </c>
      <c r="D135" s="27">
        <v>26</v>
      </c>
      <c r="E135" s="27" t="s">
        <v>3</v>
      </c>
      <c r="F135" s="27">
        <v>1</v>
      </c>
      <c r="G135" s="28">
        <v>5</v>
      </c>
      <c r="H135" s="28">
        <v>16</v>
      </c>
      <c r="I135" s="23">
        <f t="shared" si="3"/>
        <v>11</v>
      </c>
      <c r="J135" s="31">
        <v>2</v>
      </c>
      <c r="K135" s="24">
        <v>18</v>
      </c>
      <c r="L135" s="24"/>
      <c r="M135" s="25">
        <v>10</v>
      </c>
      <c r="N135" s="26">
        <v>141.6</v>
      </c>
      <c r="O135" s="33">
        <v>338.9178830416117</v>
      </c>
      <c r="P135" s="23">
        <v>53.302682159794784</v>
      </c>
      <c r="Q135" s="23">
        <v>5.060506050605061</v>
      </c>
    </row>
    <row r="136" spans="1:17" s="27" customFormat="1" ht="12">
      <c r="A136" s="27">
        <v>209</v>
      </c>
      <c r="B136" s="27">
        <v>1274</v>
      </c>
      <c r="C136" s="27" t="s">
        <v>11</v>
      </c>
      <c r="D136" s="27">
        <v>26</v>
      </c>
      <c r="E136" s="27" t="s">
        <v>3</v>
      </c>
      <c r="F136" s="27">
        <v>1</v>
      </c>
      <c r="G136" s="28">
        <v>75</v>
      </c>
      <c r="H136" s="28">
        <v>89</v>
      </c>
      <c r="I136" s="23">
        <f t="shared" si="4"/>
        <v>14</v>
      </c>
      <c r="J136" s="31">
        <v>13</v>
      </c>
      <c r="K136" s="24">
        <v>2</v>
      </c>
      <c r="L136" s="24"/>
      <c r="M136" s="25">
        <v>80</v>
      </c>
      <c r="N136" s="26">
        <v>142.3</v>
      </c>
      <c r="O136" s="33">
        <v>357.5</v>
      </c>
      <c r="P136" s="23">
        <v>22.8</v>
      </c>
      <c r="Q136" s="23">
        <v>7.520045819014891</v>
      </c>
    </row>
    <row r="137" spans="1:17" s="10" customFormat="1" ht="12">
      <c r="A137" s="10">
        <v>209</v>
      </c>
      <c r="B137" s="10">
        <v>1274</v>
      </c>
      <c r="C137" s="10" t="s">
        <v>11</v>
      </c>
      <c r="D137" s="10">
        <v>27</v>
      </c>
      <c r="E137" s="10" t="s">
        <v>3</v>
      </c>
      <c r="F137" s="10">
        <v>1</v>
      </c>
      <c r="G137" s="13">
        <v>15</v>
      </c>
      <c r="H137" s="13">
        <v>44</v>
      </c>
      <c r="I137" s="29">
        <f>H137-G137</f>
        <v>29</v>
      </c>
      <c r="J137" s="32">
        <v>4</v>
      </c>
      <c r="K137" s="10">
        <v>2</v>
      </c>
      <c r="L137" s="7"/>
      <c r="M137" s="10">
        <v>35</v>
      </c>
      <c r="N137" s="30">
        <v>146.45</v>
      </c>
      <c r="O137" s="34">
        <v>255.7</v>
      </c>
      <c r="P137" s="35">
        <v>23.7</v>
      </c>
      <c r="Q137" s="29">
        <v>21.480446927374302</v>
      </c>
    </row>
    <row r="138" spans="1:17" s="18" customFormat="1" ht="12">
      <c r="A138" s="18">
        <v>209</v>
      </c>
      <c r="B138" s="18">
        <v>1274</v>
      </c>
      <c r="C138" s="18" t="s">
        <v>11</v>
      </c>
      <c r="D138" s="18">
        <v>27</v>
      </c>
      <c r="E138" s="18" t="s">
        <v>3</v>
      </c>
      <c r="F138" s="18">
        <v>1</v>
      </c>
      <c r="G138" s="19">
        <v>56</v>
      </c>
      <c r="H138" s="19">
        <v>67</v>
      </c>
      <c r="I138" s="20">
        <f>H138-G138</f>
        <v>11</v>
      </c>
      <c r="J138" s="31">
        <v>6</v>
      </c>
      <c r="K138" s="2">
        <v>2</v>
      </c>
      <c r="L138" s="2"/>
      <c r="M138" s="3">
        <v>60</v>
      </c>
      <c r="N138" s="21">
        <v>146.7</v>
      </c>
      <c r="O138" s="33">
        <v>304.5</v>
      </c>
      <c r="P138" s="20">
        <v>17.7</v>
      </c>
      <c r="Q138" s="20">
        <v>9.86529826812059</v>
      </c>
    </row>
    <row r="139" spans="1:17" s="10" customFormat="1" ht="12">
      <c r="A139" s="10">
        <v>209</v>
      </c>
      <c r="B139" s="10">
        <v>1274</v>
      </c>
      <c r="C139" s="10" t="s">
        <v>11</v>
      </c>
      <c r="D139" s="10">
        <v>27</v>
      </c>
      <c r="E139" s="10" t="s">
        <v>3</v>
      </c>
      <c r="F139" s="10">
        <v>1</v>
      </c>
      <c r="G139" s="13">
        <v>79</v>
      </c>
      <c r="H139" s="13">
        <v>109</v>
      </c>
      <c r="I139" s="29">
        <f>H139-G139</f>
        <v>30</v>
      </c>
      <c r="J139" s="32">
        <v>7</v>
      </c>
      <c r="K139" s="10">
        <v>2</v>
      </c>
      <c r="L139" s="7"/>
      <c r="M139" s="10">
        <v>83</v>
      </c>
      <c r="N139" s="30">
        <v>146.93</v>
      </c>
      <c r="O139" s="34">
        <v>248.7</v>
      </c>
      <c r="P139" s="35">
        <v>27.1</v>
      </c>
      <c r="Q139" s="29">
        <v>39.992</v>
      </c>
    </row>
    <row r="140" spans="1:17" s="18" customFormat="1" ht="12">
      <c r="A140" s="18">
        <v>209</v>
      </c>
      <c r="B140" s="18">
        <v>1274</v>
      </c>
      <c r="C140" s="18" t="s">
        <v>11</v>
      </c>
      <c r="D140" s="18">
        <v>27</v>
      </c>
      <c r="E140" s="18" t="s">
        <v>3</v>
      </c>
      <c r="F140" s="18">
        <v>1</v>
      </c>
      <c r="G140" s="19">
        <v>111</v>
      </c>
      <c r="H140" s="19">
        <v>149</v>
      </c>
      <c r="I140" s="20">
        <f t="shared" si="3"/>
        <v>38</v>
      </c>
      <c r="J140" s="31">
        <v>8</v>
      </c>
      <c r="K140" s="2">
        <v>2</v>
      </c>
      <c r="L140" s="2"/>
      <c r="M140" s="3">
        <v>130</v>
      </c>
      <c r="N140" s="21">
        <v>147.4</v>
      </c>
      <c r="O140" s="33">
        <v>323.0951613119153</v>
      </c>
      <c r="P140" s="20">
        <v>31.8680769467877</v>
      </c>
      <c r="Q140" s="20">
        <v>8.718734047983666</v>
      </c>
    </row>
    <row r="141" spans="1:17" s="18" customFormat="1" ht="12">
      <c r="A141" s="18">
        <v>209</v>
      </c>
      <c r="B141" s="18">
        <v>1274</v>
      </c>
      <c r="C141" s="18" t="s">
        <v>11</v>
      </c>
      <c r="D141" s="18">
        <v>27</v>
      </c>
      <c r="E141" s="18" t="s">
        <v>3</v>
      </c>
      <c r="F141" s="18">
        <v>2</v>
      </c>
      <c r="G141" s="19">
        <v>0</v>
      </c>
      <c r="H141" s="19">
        <v>12</v>
      </c>
      <c r="I141" s="20">
        <f t="shared" si="3"/>
        <v>12</v>
      </c>
      <c r="J141" s="31">
        <v>1</v>
      </c>
      <c r="K141" s="2">
        <v>2</v>
      </c>
      <c r="L141" s="2"/>
      <c r="M141" s="3">
        <v>6</v>
      </c>
      <c r="N141" s="21">
        <v>147.66</v>
      </c>
      <c r="O141" s="33">
        <v>327.5</v>
      </c>
      <c r="P141" s="20">
        <v>31.6</v>
      </c>
      <c r="Q141" s="20">
        <v>8.265861027190333</v>
      </c>
    </row>
    <row r="142" spans="1:17" s="18" customFormat="1" ht="12">
      <c r="A142" s="18">
        <v>209</v>
      </c>
      <c r="B142" s="18">
        <v>1274</v>
      </c>
      <c r="C142" s="18" t="s">
        <v>11</v>
      </c>
      <c r="D142" s="18">
        <v>27</v>
      </c>
      <c r="E142" s="18" t="s">
        <v>3</v>
      </c>
      <c r="F142" s="18">
        <v>2</v>
      </c>
      <c r="G142" s="19">
        <v>13</v>
      </c>
      <c r="H142" s="19">
        <v>22</v>
      </c>
      <c r="I142" s="20">
        <f>H142-G142</f>
        <v>9</v>
      </c>
      <c r="J142" s="31">
        <v>2</v>
      </c>
      <c r="K142" s="2">
        <v>2</v>
      </c>
      <c r="L142" s="2"/>
      <c r="M142" s="3">
        <v>16</v>
      </c>
      <c r="N142" s="21">
        <v>147.76</v>
      </c>
      <c r="O142" s="33">
        <v>0.7</v>
      </c>
      <c r="P142" s="20">
        <v>53</v>
      </c>
      <c r="Q142" s="20">
        <v>6.199872692552515</v>
      </c>
    </row>
    <row r="143" spans="1:17" s="17" customFormat="1" ht="12">
      <c r="A143"/>
      <c r="B143"/>
      <c r="C143"/>
      <c r="D143"/>
      <c r="E143"/>
      <c r="F143"/>
      <c r="G143" s="14"/>
      <c r="H143" s="11"/>
      <c r="I143" s="16"/>
      <c r="J143" s="31"/>
      <c r="K143" s="1"/>
      <c r="L143" s="1"/>
      <c r="M143" s="3"/>
      <c r="N143" s="5"/>
      <c r="O143" s="33"/>
      <c r="P143" s="16"/>
      <c r="Q143" s="16"/>
    </row>
  </sheetData>
  <printOptions/>
  <pageMargins left="0.75" right="0.75" top="1" bottom="1" header="0.5" footer="0.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/>
  <dc:description/>
  <cp:lastModifiedBy>peters</cp:lastModifiedBy>
  <cp:lastPrinted>2003-06-22T16:22:11Z</cp:lastPrinted>
  <dcterms:created xsi:type="dcterms:W3CDTF">2003-06-22T07:09:55Z</dcterms:created>
  <dcterms:modified xsi:type="dcterms:W3CDTF">2004-04-27T20:07:20Z</dcterms:modified>
  <cp:category/>
  <cp:version/>
  <cp:contentType/>
  <cp:contentStatus/>
</cp:coreProperties>
</file>